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customProperty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4560" tabRatio="788"/>
  </bookViews>
  <sheets>
    <sheet name="Overview" sheetId="38" r:id="rId1"/>
    <sheet name="W1-5" sheetId="14" r:id="rId2"/>
    <sheet name="W6-10" sheetId="33" r:id="rId3"/>
    <sheet name="W11-15" sheetId="35" r:id="rId4"/>
    <sheet name="W16-20" sheetId="37" r:id="rId5"/>
    <sheet name="WORKOUT BANK" sheetId="39" r:id="rId6"/>
  </sheets>
  <definedNames>
    <definedName name="AprSun1" localSheetId="0">DATE(Overview!CalendarYear,4,1)-WEEKDAY(DATE(Overview!CalendarYear,4,1))+1</definedName>
    <definedName name="AprSun1" localSheetId="3">DATE('W11-15'!CalendarYear,4,1)-WEEKDAY(DATE('W11-15'!CalendarYear,4,1))+1</definedName>
    <definedName name="AprSun1" localSheetId="4">DATE('W16-20'!CalendarYear,4,1)-WEEKDAY(DATE('W16-20'!CalendarYear,4,1))+1</definedName>
    <definedName name="AprSun1" localSheetId="2">DATE('W6-10'!CalendarYear,4,1)-WEEKDAY(DATE('W6-10'!CalendarYear,4,1))+1</definedName>
    <definedName name="AprSun1" localSheetId="5">#N/A</definedName>
    <definedName name="AprSun1">DATE(CalendarYear,4,1)-WEEKDAY(DATE(CalendarYear,4,1))+1</definedName>
    <definedName name="AugSun1" localSheetId="0">DATE(Overview!CalendarYear,8,1)-WEEKDAY(DATE(Overview!CalendarYear,8,1))+1</definedName>
    <definedName name="AugSun1" localSheetId="3">DATE('W11-15'!CalendarYear,8,1)-WEEKDAY(DATE('W11-15'!CalendarYear,8,1))+1</definedName>
    <definedName name="AugSun1" localSheetId="4">DATE('W16-20'!CalendarYear,8,1)-WEEKDAY(DATE('W16-20'!CalendarYear,8,1))+1</definedName>
    <definedName name="AugSun1" localSheetId="2">DATE('W6-10'!CalendarYear,8,1)-WEEKDAY(DATE('W6-10'!CalendarYear,8,1))+1</definedName>
    <definedName name="AugSun1" localSheetId="5">#N/A</definedName>
    <definedName name="AugSun1">DATE(CalendarYear,8,1)-WEEKDAY(DATE(CalendarYear,8,1))+1</definedName>
    <definedName name="CalendarYear" localSheetId="0">Overview!$J$1</definedName>
    <definedName name="CalendarYear" localSheetId="3">'W11-15'!$J$1</definedName>
    <definedName name="CalendarYear" localSheetId="4">'W16-20'!$J$1</definedName>
    <definedName name="CalendarYear" localSheetId="2">'W6-10'!$J$1</definedName>
    <definedName name="CalendarYear" localSheetId="5">#REF!</definedName>
    <definedName name="CalendarYear">'W1-5'!$J$1</definedName>
    <definedName name="DecSun1" localSheetId="0">DATE(Overview!CalendarYear,12,1)-WEEKDAY(DATE(Overview!CalendarYear,12,1))+1</definedName>
    <definedName name="DecSun1" localSheetId="3">DATE('W11-15'!CalendarYear,12,1)-WEEKDAY(DATE('W11-15'!CalendarYear,12,1))+1</definedName>
    <definedName name="DecSun1" localSheetId="4">DATE('W16-20'!CalendarYear,12,1)-WEEKDAY(DATE('W16-20'!CalendarYear,12,1))+1</definedName>
    <definedName name="DecSun1" localSheetId="2">DATE('W6-10'!CalendarYear,12,1)-WEEKDAY(DATE('W6-10'!CalendarYear,12,1))+1</definedName>
    <definedName name="DecSun1" localSheetId="5">#N/A</definedName>
    <definedName name="DecSun1">DATE(CalendarYear,12,1)-WEEKDAY(DATE(CalendarYear,12,1))+1</definedName>
    <definedName name="FebSun1" localSheetId="0">DATE(Overview!CalendarYear,2,1)-WEEKDAY(DATE(Overview!CalendarYear,2,1))+1</definedName>
    <definedName name="FebSun1" localSheetId="3">DATE('W11-15'!CalendarYear,2,1)-WEEKDAY(DATE('W11-15'!CalendarYear,2,1))+1</definedName>
    <definedName name="FebSun1" localSheetId="4">DATE('W16-20'!CalendarYear,2,1)-WEEKDAY(DATE('W16-20'!CalendarYear,2,1))+1</definedName>
    <definedName name="FebSun1" localSheetId="2">DATE('W6-10'!CalendarYear,2,1)-WEEKDAY(DATE('W6-10'!CalendarYear,2,1))+1</definedName>
    <definedName name="FebSun1" localSheetId="5">#N/A</definedName>
    <definedName name="FebSun1">DATE(CalendarYear,2,1)-WEEKDAY(DATE(CalendarYear,2,1))+1</definedName>
    <definedName name="JanSun1" localSheetId="0">DATE(Overview!CalendarYear,1,1)-WEEKDAY(DATE(Overview!CalendarYear,1,1))+1</definedName>
    <definedName name="JanSun1" localSheetId="3">DATE('W11-15'!CalendarYear,1,1)-WEEKDAY(DATE('W11-15'!CalendarYear,1,1))+1</definedName>
    <definedName name="JanSun1" localSheetId="4">DATE('W16-20'!CalendarYear,1,1)-WEEKDAY(DATE('W16-20'!CalendarYear,1,1))+1</definedName>
    <definedName name="JanSun1" localSheetId="2">DATE('W6-10'!CalendarYear,1,1)-WEEKDAY(DATE('W6-10'!CalendarYear,1,1))+1</definedName>
    <definedName name="JanSun1" localSheetId="5">#N/A</definedName>
    <definedName name="JanSun1">DATE(CalendarYear,1,1)-WEEKDAY(DATE(CalendarYear,1,1))+1</definedName>
    <definedName name="JulSun1" localSheetId="0">DATE(Overview!CalendarYear,7,1)-WEEKDAY(DATE(Overview!CalendarYear,7,1))+1</definedName>
    <definedName name="JulSun1" localSheetId="3">DATE('W11-15'!CalendarYear,7,1)-WEEKDAY(DATE('W11-15'!CalendarYear,7,1))+1</definedName>
    <definedName name="JulSun1" localSheetId="4">DATE('W16-20'!CalendarYear,7,1)-WEEKDAY(DATE('W16-20'!CalendarYear,7,1))+1</definedName>
    <definedName name="JulSun1" localSheetId="2">DATE('W6-10'!CalendarYear,7,1)-WEEKDAY(DATE('W6-10'!CalendarYear,7,1))+1</definedName>
    <definedName name="JulSun1" localSheetId="5">#N/A</definedName>
    <definedName name="JulSun1">DATE(CalendarYear,7,1)-WEEKDAY(DATE(CalendarYear,7,1))+1</definedName>
    <definedName name="JunSun1" localSheetId="0">DATE(Overview!CalendarYear,6,1)-WEEKDAY(DATE(Overview!CalendarYear,6,1))+1</definedName>
    <definedName name="JunSun1" localSheetId="3">DATE('W11-15'!CalendarYear,6,1)-WEEKDAY(DATE('W11-15'!CalendarYear,6,1))+1</definedName>
    <definedName name="JunSun1" localSheetId="4">DATE('W16-20'!CalendarYear,6,1)-WEEKDAY(DATE('W16-20'!CalendarYear,6,1))+1</definedName>
    <definedName name="JunSun1" localSheetId="2">DATE('W6-10'!CalendarYear,6,1)-WEEKDAY(DATE('W6-10'!CalendarYear,6,1))+1</definedName>
    <definedName name="JunSun1" localSheetId="5">#N/A</definedName>
    <definedName name="JunSun1">DATE(CalendarYear,6,1)-WEEKDAY(DATE(CalendarYear,6,1))+1</definedName>
    <definedName name="MarSun1" localSheetId="0">DATE(Overview!CalendarYear,3,1)-WEEKDAY(DATE(Overview!CalendarYear,3,1))+1</definedName>
    <definedName name="MarSun1" localSheetId="3">DATE('W11-15'!CalendarYear,3,1)-WEEKDAY(DATE('W11-15'!CalendarYear,3,1))+1</definedName>
    <definedName name="MarSun1" localSheetId="4">DATE('W16-20'!CalendarYear,3,1)-WEEKDAY(DATE('W16-20'!CalendarYear,3,1))+1</definedName>
    <definedName name="MarSun1" localSheetId="2">DATE('W6-10'!CalendarYear,3,1)-WEEKDAY(DATE('W6-10'!CalendarYear,3,1))+1</definedName>
    <definedName name="MarSun1" localSheetId="5">#N/A</definedName>
    <definedName name="MarSun1">DATE(CalendarYear,3,1)-WEEKDAY(DATE(CalendarYear,3,1))+1</definedName>
    <definedName name="MaySun1" localSheetId="0">DATE(Overview!CalendarYear,5,1)-WEEKDAY(DATE(Overview!CalendarYear,5,1))+1</definedName>
    <definedName name="MaySun1" localSheetId="3">DATE('W11-15'!CalendarYear,5,1)-WEEKDAY(DATE('W11-15'!CalendarYear,5,1))+1</definedName>
    <definedName name="MaySun1" localSheetId="4">DATE('W16-20'!CalendarYear,5,1)-WEEKDAY(DATE('W16-20'!CalendarYear,5,1))+1</definedName>
    <definedName name="MaySun1" localSheetId="2">DATE('W6-10'!CalendarYear,5,1)-WEEKDAY(DATE('W6-10'!CalendarYear,5,1))+1</definedName>
    <definedName name="MaySun1" localSheetId="5">#N/A</definedName>
    <definedName name="MaySun1">DATE(CalendarYear,5,1)-WEEKDAY(DATE(CalendarYear,5,1))+1</definedName>
    <definedName name="NovSun1" localSheetId="0">DATE(Overview!CalendarYear,11,1)-WEEKDAY(DATE(Overview!CalendarYear,11,1))+1</definedName>
    <definedName name="NovSun1" localSheetId="3">DATE('W11-15'!CalendarYear,11,1)-WEEKDAY(DATE('W11-15'!CalendarYear,11,1))+1</definedName>
    <definedName name="NovSun1" localSheetId="4">DATE('W16-20'!CalendarYear,11,1)-WEEKDAY(DATE('W16-20'!CalendarYear,11,1))+1</definedName>
    <definedName name="NovSun1" localSheetId="2">DATE('W6-10'!CalendarYear,11,1)-WEEKDAY(DATE('W6-10'!CalendarYear,11,1))+1</definedName>
    <definedName name="NovSun1" localSheetId="5">#N/A</definedName>
    <definedName name="NovSun1">DATE(CalendarYear,11,1)-WEEKDAY(DATE(CalendarYear,11,1))+1</definedName>
    <definedName name="OctSun1" localSheetId="0">DATE(Overview!CalendarYear,10,1)-WEEKDAY(DATE(Overview!CalendarYear,10,1))+1</definedName>
    <definedName name="OctSun1" localSheetId="3">DATE('W11-15'!CalendarYear,10,1)-WEEKDAY(DATE('W11-15'!CalendarYear,10,1))+1</definedName>
    <definedName name="OctSun1" localSheetId="4">DATE('W16-20'!CalendarYear,10,1)-WEEKDAY(DATE('W16-20'!CalendarYear,10,1))+1</definedName>
    <definedName name="OctSun1" localSheetId="2">DATE('W6-10'!CalendarYear,10,1)-WEEKDAY(DATE('W6-10'!CalendarYear,10,1))+1</definedName>
    <definedName name="OctSun1" localSheetId="5">#N/A</definedName>
    <definedName name="OctSun1">DATE(CalendarYear,10,1)-WEEKDAY(DATE(CalendarYear,10,1))+1</definedName>
    <definedName name="_xlnm.Print_Area" localSheetId="0">Overview!$A$1:$H$16</definedName>
    <definedName name="_xlnm.Print_Area" localSheetId="1">'W1-5'!$A$1:$H$14</definedName>
    <definedName name="_xlnm.Print_Area" localSheetId="3">'W11-15'!$A$1:$H$14</definedName>
    <definedName name="_xlnm.Print_Area" localSheetId="4">'W16-20'!$A$1:$H$14</definedName>
    <definedName name="_xlnm.Print_Area" localSheetId="2">'W6-10'!$A$1:$H$14</definedName>
    <definedName name="SepSun1" localSheetId="0">DATE(Overview!CalendarYear,9,1)-WEEKDAY(DATE(Overview!CalendarYear,9,1))+1</definedName>
    <definedName name="SepSun1" localSheetId="3">DATE('W11-15'!CalendarYear,9,1)-WEEKDAY(DATE('W11-15'!CalendarYear,9,1))+1</definedName>
    <definedName name="SepSun1" localSheetId="4">DATE('W16-20'!CalendarYear,9,1)-WEEKDAY(DATE('W16-20'!CalendarYear,9,1))+1</definedName>
    <definedName name="SepSun1" localSheetId="2">DATE('W6-10'!CalendarYear,9,1)-WEEKDAY(DATE('W6-10'!CalendarYear,9,1))+1</definedName>
    <definedName name="SepSun1" localSheetId="5">#N/A</definedName>
    <definedName name="SepSun1">DATE(CalendarYear,9,1)-WEEKDAY(DATE(CalendarYear,9,1))+1</definedName>
    <definedName name="Year" localSheetId="0">#REF!</definedName>
    <definedName name="Year" localSheetId="5">#REF!</definedName>
    <definedName name="Year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37" l="1"/>
  <c r="B7" i="37"/>
  <c r="B5" i="37"/>
  <c r="B3" i="37"/>
  <c r="B11" i="35"/>
  <c r="B9" i="35"/>
  <c r="B7" i="35"/>
  <c r="B5" i="35"/>
  <c r="B3" i="35"/>
  <c r="B11" i="33"/>
  <c r="B9" i="33"/>
  <c r="B7" i="33"/>
  <c r="B5" i="33"/>
  <c r="B3" i="33"/>
  <c r="B11" i="14"/>
  <c r="B9" i="14"/>
  <c r="B7" i="14"/>
  <c r="B5" i="14"/>
  <c r="B3" i="14"/>
</calcChain>
</file>

<file path=xl/sharedStrings.xml><?xml version="1.0" encoding="utf-8"?>
<sst xmlns="http://schemas.openxmlformats.org/spreadsheetml/2006/main" count="365" uniqueCount="188">
  <si>
    <t>Sunday</t>
  </si>
  <si>
    <t>Monday</t>
  </si>
  <si>
    <t>Tuesday</t>
  </si>
  <si>
    <t>Wednesday</t>
  </si>
  <si>
    <t>Thursday</t>
  </si>
  <si>
    <t>Friday</t>
  </si>
  <si>
    <t>Saturday</t>
  </si>
  <si>
    <t>Notes:</t>
  </si>
  <si>
    <t>Week 20</t>
  </si>
  <si>
    <t xml:space="preserve">Phase IV: FINISH STRONG. TAPER SMART. </t>
  </si>
  <si>
    <t xml:space="preserve">Off or Yoga or Cross Training </t>
  </si>
  <si>
    <t>Off or option for yoga/cross-training; Set your new routine now at the begninng.</t>
  </si>
  <si>
    <t>Off or Yoga or Cross Training</t>
  </si>
  <si>
    <t>Off or yoga or cross-training with stretching</t>
  </si>
  <si>
    <t>mileage ~ 35</t>
  </si>
  <si>
    <t>5 - 7 miles easy</t>
  </si>
  <si>
    <t>mileage ~ 34</t>
  </si>
  <si>
    <t>mileage ~ 38</t>
  </si>
  <si>
    <t>mileage ~ 42</t>
  </si>
  <si>
    <t>mileage ~ 44</t>
  </si>
  <si>
    <t>13 mile progression run; 1st 5 miles easy; each of last 7 miles faster than previous mile. Learn to finish strong.</t>
  </si>
  <si>
    <t>mileage ~ 50</t>
  </si>
  <si>
    <t>mileage ~ 39</t>
  </si>
  <si>
    <t>mileage ~ 49</t>
  </si>
  <si>
    <t>mileage ~ 40</t>
  </si>
  <si>
    <t>ENTER RACE DATE ==&gt;</t>
  </si>
  <si>
    <t>Week 19</t>
  </si>
  <si>
    <t>Week 18</t>
  </si>
  <si>
    <t>Week 17</t>
  </si>
  <si>
    <t>Week 16</t>
  </si>
  <si>
    <t>Week 15</t>
  </si>
  <si>
    <t>Week 14</t>
  </si>
  <si>
    <t>Week 13</t>
  </si>
  <si>
    <t>Week 12</t>
  </si>
  <si>
    <t>Week 11</t>
  </si>
  <si>
    <t>Week 10</t>
  </si>
  <si>
    <t>Week 9</t>
  </si>
  <si>
    <t>Week 8</t>
  </si>
  <si>
    <t>Week 7</t>
  </si>
  <si>
    <t>Week 6</t>
  </si>
  <si>
    <t>Week 5</t>
  </si>
  <si>
    <t>Week 4</t>
  </si>
  <si>
    <t>Week 3</t>
  </si>
  <si>
    <t>Week 2</t>
  </si>
  <si>
    <t>Week 1</t>
  </si>
  <si>
    <t>mileage ~ 33</t>
  </si>
  <si>
    <t>mileage ~ 43</t>
  </si>
  <si>
    <t>mileage ~ 45</t>
  </si>
  <si>
    <t>mileage ~ 46</t>
  </si>
  <si>
    <t>mileage ~ 54</t>
  </si>
  <si>
    <t>mileage ~24 + 26.2</t>
  </si>
  <si>
    <t>"Time on feet" - Run for the amount to time you're planning to race the marathon but run slowly (1min+ slower per mile) 3:00-3:15 max time (or 20mi EASY)</t>
  </si>
  <si>
    <r>
      <rPr>
        <b/>
        <sz val="11"/>
        <rFont val="Century Gothic"/>
      </rPr>
      <t>Phase I: LAY THE FOUNDATION</t>
    </r>
    <r>
      <rPr>
        <sz val="11"/>
        <rFont val="Century Gothic"/>
        <family val="2"/>
        <scheme val="minor"/>
      </rPr>
      <t xml:space="preserve"> </t>
    </r>
  </si>
  <si>
    <r>
      <rPr>
        <b/>
        <sz val="11"/>
        <rFont val="Century Gothic"/>
      </rPr>
      <t>Phase II: BUILD STRENGTH &amp; COMFORT OVER DISTANCE</t>
    </r>
    <r>
      <rPr>
        <sz val="11"/>
        <rFont val="Century Gothic"/>
        <family val="2"/>
        <scheme val="minor"/>
      </rPr>
      <t xml:space="preserve"> </t>
    </r>
  </si>
  <si>
    <r>
      <rPr>
        <b/>
        <sz val="11"/>
        <rFont val="Century Gothic"/>
      </rPr>
      <t>Phase III: GO LONG</t>
    </r>
    <r>
      <rPr>
        <sz val="11"/>
        <rFont val="Century Gothic"/>
        <family val="2"/>
        <scheme val="minor"/>
      </rPr>
      <t>.</t>
    </r>
  </si>
  <si>
    <t>BEFORE YOU BEGIN:</t>
  </si>
  <si>
    <t>PROGRAM NOTES:</t>
  </si>
  <si>
    <t>LONG RUN NOTES:</t>
  </si>
  <si>
    <t>FAQs:</t>
  </si>
  <si>
    <t>HYBRID TRAINING</t>
  </si>
  <si>
    <t>HEARTBREAK STUDIO CAMBRIDGE, MA</t>
  </si>
  <si>
    <t>Other cardio (spin, swimming, eliptical) ok to sub for easy days</t>
  </si>
  <si>
    <t>When you need to skip running because something aches…</t>
  </si>
  <si>
    <t>Do any workout on a bike/elliptical/aquajog: 800=4min, 400=2min, 200=1min</t>
  </si>
  <si>
    <t xml:space="preserve">Work hard in a controlled environment at your speed with a coach! </t>
  </si>
  <si>
    <t>Yes, you should go to the long runs. Yes, there are runners just like you there.</t>
  </si>
  <si>
    <t xml:space="preserve">Many questions will be answered throughout the training process. Be patient. </t>
  </si>
  <si>
    <t xml:space="preserve">…do cardio machines for 1.25x the amount of time it would take to run... </t>
  </si>
  <si>
    <t>Adjust your effort to match the paces, it doesn't need to be exact.</t>
  </si>
  <si>
    <t>Substitute any speed workout with DEERFOOT DASH or LONG &amp; STRONG</t>
  </si>
  <si>
    <t>MGP = Marathon Goal Pace - Not sure what that is? Relax and just run an easy pace.</t>
  </si>
  <si>
    <t>Each day has a range of miles and it's ok to do less sometimes.</t>
  </si>
  <si>
    <t>…if able, jog 3 easy minutes on a treadmill mile after to keep running legs alive!</t>
  </si>
  <si>
    <t xml:space="preserve">Always protect your future runs. Listen to your body. </t>
  </si>
  <si>
    <t>Find out more at heartbreakhillrunning company.com</t>
  </si>
  <si>
    <t>This plan is written to show how 6 days of running should flow - you can follow this…</t>
  </si>
  <si>
    <t>…plan and run 4-5 days.  Don't do hard workouts back to back.</t>
  </si>
  <si>
    <t>10 x 800m @ 5K pace; 400m easy jog recovery between each</t>
  </si>
  <si>
    <t>3 mile tempo run on the track; 3 min break; 6 x 200 @ 5K pace, 200m jog</t>
  </si>
  <si>
    <t>Hills; 4x 2min up, 4x 1min up, 4x 30sec up; faster as time gets shorter; easy jog down recovery; 2min @ 10K effort; 1 min @ 5K effort; 30 sec @ FAST!</t>
  </si>
  <si>
    <t>10x Long Hills (2-3min effort up hill or ~400m), easy jog down; 10K pace effort</t>
  </si>
  <si>
    <t>12 x 60 seconds up tempo, 60 seconds easy recovery between each</t>
  </si>
  <si>
    <t>Hills: 2x 2min up, 4x 1min up, 6x 40sec up; faster as time gets shorter; easy jog down recovery; 2min @ 10K effort; 1 min @ 5K effort; 40 sec @ FAST!</t>
  </si>
  <si>
    <t>6x 800m (10k pace) 400 meter jog rest after 800s; 3min standing set break; 8x200 (5k pace); 200m jog recovery</t>
  </si>
  <si>
    <t xml:space="preserve">Week 1 </t>
  </si>
  <si>
    <t xml:space="preserve">WORKOUTS: </t>
  </si>
  <si>
    <t>Static stretch routine</t>
  </si>
  <si>
    <t>(optional) Abs/Planks/Fire hydrants</t>
  </si>
  <si>
    <t>10-20 minutes of easy jogging</t>
  </si>
  <si>
    <t>Every workout should end with:</t>
  </si>
  <si>
    <t>2 - 4 strides</t>
  </si>
  <si>
    <t>Dynamic drills</t>
  </si>
  <si>
    <t>Active stretching</t>
  </si>
  <si>
    <t>Every workout should begin with:</t>
  </si>
  <si>
    <t xml:space="preserve">WORKOUT BANK: </t>
  </si>
  <si>
    <t>Follow calendar</t>
  </si>
  <si>
    <t xml:space="preserve">RACE! </t>
  </si>
  <si>
    <t>12 x (1 min @ 10K pace; 1 min easy jogging)</t>
  </si>
  <si>
    <t>12 min tempo pace; 4 min easy jogging; 12 min tempo pace; 4 min easy; 6 x 20 seconds strong, 40 secconds recovery</t>
  </si>
  <si>
    <t>8 x (90 seconds up hill @ 10K effort; easy jog down); 4 x (30 seconds @ mile effort up hill, easy jog down recovery)</t>
  </si>
  <si>
    <t>4 min @ tempo pace; 2 min easy jog recovery; 2 min @ 10K pace; 1 min easy jog recovery; 1 min @ 5K pace; 2 min easy jog recovery (repeat for 2 sets total)</t>
  </si>
  <si>
    <t>24 x 200m done as sets of 4. Each set done like this: 10K, 5K, 5K, mile pace, 1 min rest after each 200; that's 200 @ 10k, min rest, 200 @ 5K, min rest, etc…</t>
  </si>
  <si>
    <t>1 mile tempo, 2 min break, 3 x 60 seconds up hill @ 10K effort,  jog down recovery, 1 mile tempo, 2 min break, 3 x 60 seconds up hill @ 10K effort, jog down recovery</t>
  </si>
  <si>
    <t>200 @ mile pace, 400 @ 5K pace, 800 @ 10K pace, 2 mile @ MGP, 800 @ 10K pace, 400 @ 5K, 200 @ mile pace (1 min rest after each interval)</t>
  </si>
  <si>
    <t>3 miles @ tempo pace, 5 min easy running, 3 miles @ tempo pace</t>
  </si>
  <si>
    <t>24 x 200m done as sets of 4. Each set done like this: 10K, 5K, 5K, mile pace, 45 seconds rest after each 200; that's 200 @ 10k, 45 sec rest, 200 @ 5K, 45 sec rest, etc…</t>
  </si>
  <si>
    <t>16 min tempo pace; 4 min easy jogging; 16 min tempo pace; 4 min easy; 6 x 20 seconds strong, 40 secconds recovery</t>
  </si>
  <si>
    <t>4x 800m (Paces: 5K, MGP 5K, MGP), 1 min break; 12 x 200m (Paces: MGP, 5k, 5K, mile) 200 m jog recovery</t>
  </si>
  <si>
    <t>10 min @ MGP, 2 min rest; 6 x 200m @ 5K pace, 200m easy jog recovery; 10 min @ MGP, 2 min rest; 6 x 200m @ 5K pace, 200m easy jog recovery</t>
  </si>
  <si>
    <t>1600 @ 10K pace, 30-60 rest, 1 mile tempo, 30-60 rest, 1200 @ 10k pace, 30-60 rest, 1 mile tempo, 800 @ 5K pace, 30-60 rest, 1 mile tempo run, 30-60 rest, 400 @ fast!</t>
  </si>
  <si>
    <t>8 x 2min up hill @ 10K effort, easy jog down</t>
  </si>
  <si>
    <t>10 - 12 miles easy</t>
  </si>
  <si>
    <t>13 mile progression: slow for 1st 6, work to MGP for 4, a little stronger remainder</t>
  </si>
  <si>
    <t>14 - 15 miles easy</t>
  </si>
  <si>
    <t>8 - 10 miles easy</t>
  </si>
  <si>
    <t>15 mile progression: 5 easy, 5 attentive (near MGP), 5 MGP or faster</t>
  </si>
  <si>
    <t>9 - 11 miles easy</t>
  </si>
  <si>
    <t>16 -17 miles easy</t>
  </si>
  <si>
    <t>14 mile run; easy for 10; each of last 4 faster than the last</t>
  </si>
  <si>
    <t>17 - 18 miles; easy</t>
  </si>
  <si>
    <t>18 - 20 miles easy</t>
  </si>
  <si>
    <t>13 - 15 miles easy</t>
  </si>
  <si>
    <t>Great day for a RACE! Or, 10 -13 miles: easy for 5 then strong for 5-7</t>
  </si>
  <si>
    <t>LAST LONG RUN! Easy 1st 5 miles; little faster next 5, MGP or stronger last 10 miles</t>
  </si>
  <si>
    <t>13 - 15 miles, warm up for 3-5 miles then hone in on MGP for remainder of run</t>
  </si>
  <si>
    <t>8 - 10 miles; 2 miles easy then hone in on MGP</t>
  </si>
  <si>
    <t>8 x easy up hill 2 min; strong pace DOWN HILL (lean down the hil slightlyl, straight strong posture, quick lights steps, learn downhill efficiency)</t>
  </si>
  <si>
    <t>6 x 2 min @ 10K pace, 1 min easy jog recovery; 6x 1 min @ 5K pace, 1 min easy jog recovery</t>
  </si>
  <si>
    <t>8 min @ MGP, 1 min easy jogging, 8 min @ MGP, 1 min easy jogging, 6 x 200 @ 5K effort; 200 easy (or 1min @ 5K effort / 1 min easy jog)</t>
  </si>
  <si>
    <t>6x (2 min @ MGP, 1 min easy, 30 sec @ 5K pace 1 min easy)</t>
  </si>
  <si>
    <t>1 or 2 mile (MGP), 3 min slow jog rest, 800m (10k), 2 min jog rest, 400m (5k), 2min jog rest, 200m (mile pace) 2 min jog rest, 1 or 2 mile (MGP), 3 min rest, 4x strides</t>
  </si>
  <si>
    <t>90 seconds up hill @ 10k effort, 60 seconds @ 5K effort, 30 seconds at mile pace effort, jog down recovery btwn each 3 sets</t>
  </si>
  <si>
    <t>3 - 5 miles easy</t>
  </si>
  <si>
    <t>2  - 5 miles easy, abs, hips</t>
  </si>
  <si>
    <t>8 - 10 miles, easy</t>
  </si>
  <si>
    <t>4 - 6 miles easy</t>
  </si>
  <si>
    <t>3  - 5 miles easy, abs, hips</t>
  </si>
  <si>
    <t>4 - 6 miles easy, 6 x strides, abs, good day for strength training</t>
  </si>
  <si>
    <t>10 min @ MGP, 2 min easy jog, 6 x 30 sec @ 5K pace, 30 sec easy recovery; 10 min @ MGP, 2 min easy jog, 6 x 30 sec @ 5K pace, 30 sec easy recovery</t>
  </si>
  <si>
    <t>8 min tempo pace; 4 min easy jogging; 8 min tempo pace; 4 min easy; 6 x 20 seconds strong, 40 seconds recovery</t>
  </si>
  <si>
    <t>60 seconds up hill 3 sets of 3; each set: 1st hill @ tempo effort, 2nd @ 10k effort, 3rd @ 5k effort</t>
  </si>
  <si>
    <t>1 or 2 mile (MGP), 3 min slow jog rest, 800m (10k), 2 min jog rest, 400m (5k), 2min jog rest, 200m (mile pace) 2 min jog rest, 1 or 2 mile(s) (MGP), 3 min rest, 4x strides</t>
  </si>
  <si>
    <t>12 x 60 seconds @ 10K pace, 60 seconds easy recovery between each</t>
  </si>
  <si>
    <t>6 - 8 miles easy (add 6 strides if Tues was easy)</t>
  </si>
  <si>
    <t>DAY OFF</t>
  </si>
  <si>
    <t>Dynamic Warm up; 3 miles @ MGP; 3 min rest; 6 x 200 @ 5K, 200 easy jog recovery</t>
  </si>
  <si>
    <t>3 - 5 miles easy with 2+ miles @ MGP</t>
  </si>
  <si>
    <t>4 - 6 miles easy, 6 x strides, abs, last day for strength training</t>
  </si>
  <si>
    <t>DYNAMIC WARM UP; 6 laps @ 5K pace; Cool down</t>
  </si>
  <si>
    <r>
      <rPr>
        <sz val="10"/>
        <color indexed="63"/>
        <rFont val="Century Gothic"/>
        <family val="2"/>
      </rPr>
      <t xml:space="preserve">10 min EASY jog; </t>
    </r>
    <r>
      <rPr>
        <sz val="10"/>
        <color indexed="63"/>
        <rFont val="Century Gothic"/>
        <family val="2"/>
      </rPr>
      <t>DYNAMIC WARM UP</t>
    </r>
    <r>
      <rPr>
        <sz val="10"/>
        <color indexed="63"/>
        <rFont val="Century Gothic"/>
        <family val="2"/>
      </rPr>
      <t>; 4 x short gentle strides or DAY OFF</t>
    </r>
    <r>
      <rPr>
        <b/>
        <sz val="10"/>
        <color indexed="63"/>
        <rFont val="Century Gothic"/>
      </rPr>
      <t xml:space="preserve"> </t>
    </r>
  </si>
  <si>
    <t>4 x 300m build ups (1st 100 @ 10K, next 100 @ 5K, next 100 stronger), walk 100m recovery btwn each; 2 miles: jog turns easy, stride straight-aways @ 5k-mile pace</t>
  </si>
  <si>
    <t>5 - 7 miles easy (add 6 strides if Tuesday was easy)</t>
  </si>
  <si>
    <t>4 - 6 miles easy (add 6 strides if Tuesday was easy)</t>
  </si>
  <si>
    <t>6 - 8 miles easy</t>
  </si>
  <si>
    <t>4 - 6 miles easy (add 6 strides if Tues was easy)</t>
  </si>
  <si>
    <t>3 - 5 miles easy, 4 x strides, Heartbreaker abs OR Killer 3s/Power60</t>
  </si>
  <si>
    <t>HEARTBREAKER WORKOUT OF THE WEEK</t>
  </si>
  <si>
    <t>4 - 6 miles easy, 4 x strides, Heartbreaker abs OR Killer 3s/Power60</t>
  </si>
  <si>
    <t>4 - 6 miles easy, 6 x strides, Heartbreaker abs OR Killer 3s/Power60</t>
  </si>
  <si>
    <t>HEARTBREAKER WORKOUT OF THE WEEK or EASY RECOVERY RUN OF 4 - 6 MILES</t>
  </si>
  <si>
    <t>HEARTBREAKER WORKOUT OF THE WEEK or EASY RECOVERY RUN OF 4 - 8 MILES</t>
  </si>
  <si>
    <t>WORKOUT OF THE WEEK + DRILLS</t>
  </si>
  <si>
    <t>Recover - no running</t>
  </si>
  <si>
    <t>12 x 400 done as 3 sets of 4. Each set done like this: 10K pace, 5K, 5k, mile pace, 1 min break after each 400</t>
  </si>
  <si>
    <t>Be patient. You'll find your pace.</t>
  </si>
  <si>
    <t>HEARTBREAKER WORKOUT OF THE WEEK (SEE WORKOUT BANK)</t>
  </si>
  <si>
    <t>BOSTON/CHICAGO LOCAL SPEED WORKOUT NOTES:</t>
  </si>
  <si>
    <t>STRENGTH WORK</t>
  </si>
  <si>
    <r>
      <rPr>
        <b/>
        <sz val="10"/>
        <rFont val="Century Gothic"/>
      </rPr>
      <t>LONG RUNS</t>
    </r>
    <r>
      <rPr>
        <sz val="10"/>
        <rFont val="Century Gothic"/>
      </rPr>
      <t xml:space="preserve">: Every Saturday at 9AM Heartbreak Run Co  Netwon, MA  </t>
    </r>
  </si>
  <si>
    <r>
      <t>Refer to workout bank or</t>
    </r>
    <r>
      <rPr>
        <b/>
        <sz val="10"/>
        <rFont val="Century Gothic"/>
      </rPr>
      <t xml:space="preserve"> join our sessions at Heartbreak</t>
    </r>
    <r>
      <rPr>
        <sz val="10"/>
        <rFont val="Century Gothic"/>
      </rPr>
      <t xml:space="preserve">. </t>
    </r>
  </si>
  <si>
    <t>Strength work is great, and will make you a better runner. But running is priority #1</t>
  </si>
  <si>
    <r>
      <rPr>
        <b/>
        <sz val="10"/>
        <rFont val="Century Gothic"/>
      </rPr>
      <t>LONG RUNS</t>
    </r>
    <r>
      <rPr>
        <sz val="10"/>
        <rFont val="Century Gothic"/>
      </rPr>
      <t xml:space="preserve">: Every Saturday at 7AM Heartbreak Run Co  Chicago, IL  </t>
    </r>
  </si>
  <si>
    <t>HEARTBREAKER PRACTICE: TUESDAY 6:30PM SOUTH END &amp; NEWTON - BOSTON</t>
  </si>
  <si>
    <t>Prioritize running-specific strength, like in a Killer3s/Power60 class, or strides</t>
  </si>
  <si>
    <t>"Easy" means EASY! It's a feeling not a pace. Preferably with NO GPS watch.</t>
  </si>
  <si>
    <t>HEARTBREAK SPEED RUN TUESDAY 6:30PM     CHICAGO</t>
  </si>
  <si>
    <t>You should be fresh for workouts/long runs; avoid lifting the day before</t>
  </si>
  <si>
    <t>Substitute an easy day with KILLER 3s or POWER 60 for recovery+strength</t>
  </si>
  <si>
    <t>Don't increase your mileage by more then 15% / week at any point.</t>
  </si>
  <si>
    <t>SPEED/HILL WORKOUT: Heartbreak NEWTON WED 7PM - BOSTON</t>
  </si>
  <si>
    <t>Don't go more than 3 "high" mileage weeks in a row without a "low" week</t>
  </si>
  <si>
    <t>SPEED/HILL WORKOUTS: Heartbreak SOUTH END THURS 6:30PM - BOSTON</t>
  </si>
  <si>
    <t>This plan assumes you normally run 30-40 mpw, and will peak 50-55 mpw</t>
  </si>
  <si>
    <r>
      <rPr>
        <b/>
        <sz val="11"/>
        <rFont val="Century Gothic"/>
      </rPr>
      <t>DEVELOPING WHAT YOU THINK IS AN INJURY?</t>
    </r>
    <r>
      <rPr>
        <sz val="11"/>
        <rFont val="Century Gothic"/>
        <family val="2"/>
        <scheme val="minor"/>
      </rPr>
      <t xml:space="preserve"> Protect your marathon! Take time easy/off and go see a professional ASAP! BOSTON: Wellness in Motion Boston &amp; Joint Ventures Physical Therapy.  CHI: Talk to Luc. Go to heartbreakhillrunningcompany.com for information about the Heartbreakers and Heartbreak Studio. Be sure to request access to Heartbreakersrun.com (takes 24-28 hours for access)</t>
    </r>
  </si>
  <si>
    <r>
      <t xml:space="preserve">HEARTBREAKER </t>
    </r>
    <r>
      <rPr>
        <sz val="28"/>
        <rFont val="Century Gothic"/>
      </rPr>
      <t>|INTERMEDIATE I MARATHON PLAN</t>
    </r>
  </si>
  <si>
    <t>Treadmill experiences delviered ANYWHERE  heartbreakersrun.com!</t>
  </si>
  <si>
    <t>RUN                                    MARATHON</t>
  </si>
  <si>
    <t>XX/XX/XXXX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</si>
</sst>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40" x14ac:knownFonts="1">
    <font>
      <sz val="11"/>
      <name val="Century Gothic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10"/>
      <color indexed="63"/>
      <name val="Century Gothic"/>
      <family val="2"/>
    </font>
    <font>
      <b/>
      <sz val="28"/>
      <name val="Arial Black"/>
    </font>
    <font>
      <b/>
      <sz val="11"/>
      <name val="Century Gothic"/>
    </font>
    <font>
      <sz val="8"/>
      <name val="Century Gothic"/>
      <family val="2"/>
    </font>
    <font>
      <b/>
      <sz val="10"/>
      <color indexed="63"/>
      <name val="Century Gothic"/>
    </font>
    <font>
      <b/>
      <sz val="11"/>
      <name val="Arial"/>
    </font>
    <font>
      <sz val="28"/>
      <name val="Century Gothic"/>
    </font>
    <font>
      <b/>
      <sz val="10"/>
      <name val="Century Gothic"/>
    </font>
    <font>
      <sz val="10"/>
      <name val="Century Gothic"/>
    </font>
    <font>
      <sz val="11"/>
      <name val="Century Gothic"/>
      <family val="2"/>
      <scheme val="minor"/>
    </font>
    <font>
      <b/>
      <sz val="28"/>
      <color theme="1" tint="0.34998626667073579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4"/>
      <color theme="1" tint="0.34998626667073579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sz val="11"/>
      <color theme="1" tint="0.249977111117893"/>
      <name val="Century Gothic"/>
      <family val="2"/>
      <scheme val="minor"/>
    </font>
    <font>
      <sz val="10"/>
      <color theme="1" tint="0.249977111117893"/>
      <name val="Century Gothic"/>
      <family val="2"/>
      <scheme val="minor"/>
    </font>
    <font>
      <sz val="11"/>
      <color theme="1" tint="0.249977111117893"/>
      <name val="Arial"/>
      <family val="2"/>
    </font>
    <font>
      <sz val="10"/>
      <color theme="1" tint="0.34998626667073579"/>
      <name val="Century Gothic"/>
      <scheme val="minor"/>
    </font>
    <font>
      <b/>
      <sz val="10"/>
      <color theme="1" tint="0.34998626667073579"/>
      <name val="Century Gothic"/>
      <scheme val="minor"/>
    </font>
    <font>
      <sz val="10"/>
      <color theme="1" tint="0.34998626667073579"/>
      <name val="Arial"/>
    </font>
    <font>
      <sz val="10"/>
      <color rgb="FF595959"/>
      <name val="Arial"/>
    </font>
    <font>
      <sz val="9"/>
      <color theme="1" tint="0.34998626667073579"/>
      <name val="Century Gothic"/>
      <scheme val="minor"/>
    </font>
    <font>
      <sz val="7"/>
      <color theme="1" tint="0.34998626667073579"/>
      <name val="Century Gothic"/>
      <scheme val="minor"/>
    </font>
    <font>
      <b/>
      <sz val="11"/>
      <color theme="1" tint="0.249977111117893"/>
      <name val="Century Gothic"/>
      <scheme val="minor"/>
    </font>
    <font>
      <b/>
      <sz val="16"/>
      <color theme="1" tint="0.249977111117893"/>
      <name val="Century Gothic"/>
      <scheme val="minor"/>
    </font>
    <font>
      <sz val="9"/>
      <color rgb="FFFFFFFF"/>
      <name val="Century Gothic"/>
      <scheme val="minor"/>
    </font>
    <font>
      <sz val="9"/>
      <color rgb="FFFFFFFF"/>
      <name val="Arial Black"/>
    </font>
    <font>
      <b/>
      <sz val="11"/>
      <name val="Century Gothic"/>
      <scheme val="minor"/>
    </font>
    <font>
      <b/>
      <sz val="28"/>
      <name val="Century Gothic"/>
      <family val="2"/>
      <scheme val="minor"/>
    </font>
    <font>
      <sz val="10"/>
      <name val="Century Gothic"/>
      <scheme val="minor"/>
    </font>
    <font>
      <sz val="10"/>
      <color rgb="FF595959"/>
      <name val="Century Gothic"/>
      <scheme val="minor"/>
    </font>
    <font>
      <sz val="11"/>
      <color rgb="FF404040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sz val="8"/>
      <name val="Century Gothic"/>
      <family val="2"/>
      <scheme val="minor"/>
    </font>
    <font>
      <b/>
      <sz val="10"/>
      <color rgb="FF595959"/>
      <name val="Century Gothic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auto="1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auto="1"/>
      </bottom>
      <diagonal/>
    </border>
    <border>
      <left/>
      <right/>
      <top style="thin">
        <color theme="4" tint="0.39994506668294322"/>
      </top>
      <bottom style="thin">
        <color auto="1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auto="1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rgb="FFBEC7C1"/>
      </left>
      <right style="thin">
        <color rgb="FFBEC7C1"/>
      </right>
      <top style="thin">
        <color rgb="FFBEC7C1"/>
      </top>
      <bottom style="thin">
        <color rgb="FFBEC7C1"/>
      </bottom>
      <diagonal/>
    </border>
  </borders>
  <cellStyleXfs count="93">
    <xf numFmtId="0" fontId="0" fillId="0" borderId="0"/>
    <xf numFmtId="0" fontId="16" fillId="4" borderId="0" applyNumberFormat="0" applyBorder="0" applyAlignment="0" applyProtection="0"/>
    <xf numFmtId="0" fontId="15" fillId="3" borderId="3" applyNumberFormat="0" applyAlignment="0" applyProtection="0"/>
    <xf numFmtId="0" fontId="17" fillId="5" borderId="4" applyNumberFormat="0" applyProtection="0">
      <alignment vertical="center"/>
    </xf>
    <xf numFmtId="0" fontId="14" fillId="0" borderId="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0" borderId="0" xfId="0" applyFont="1"/>
    <xf numFmtId="165" fontId="18" fillId="0" borderId="3" xfId="0" applyNumberFormat="1" applyFont="1" applyFill="1" applyBorder="1" applyAlignment="1">
      <alignment horizontal="left" vertical="center" wrapText="1" indent="1"/>
    </xf>
    <xf numFmtId="165" fontId="18" fillId="2" borderId="3" xfId="0" applyNumberFormat="1" applyFont="1" applyFill="1" applyBorder="1" applyAlignment="1">
      <alignment horizontal="left" vertical="center" wrapText="1" indent="1"/>
    </xf>
    <xf numFmtId="165" fontId="18" fillId="0" borderId="0" xfId="0" applyNumberFormat="1" applyFont="1" applyFill="1" applyBorder="1" applyAlignment="1">
      <alignment horizontal="left" vertical="center" wrapText="1" indent="1"/>
    </xf>
    <xf numFmtId="0" fontId="16" fillId="0" borderId="0" xfId="1" applyFill="1" applyBorder="1" applyAlignment="1">
      <alignment horizontal="right" vertical="center" wrapText="1"/>
    </xf>
    <xf numFmtId="0" fontId="16" fillId="0" borderId="0" xfId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/>
    <xf numFmtId="0" fontId="15" fillId="6" borderId="3" xfId="2" applyFill="1" applyAlignment="1">
      <alignment horizontal="center" vertical="center"/>
    </xf>
    <xf numFmtId="0" fontId="16" fillId="0" borderId="1" xfId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left" vertical="center" wrapText="1" indent="1"/>
    </xf>
    <xf numFmtId="0" fontId="19" fillId="0" borderId="5" xfId="0" applyFont="1" applyFill="1" applyBorder="1" applyAlignment="1">
      <alignment horizontal="left" vertical="center" wrapText="1" indent="1"/>
    </xf>
    <xf numFmtId="165" fontId="18" fillId="0" borderId="6" xfId="0" applyNumberFormat="1" applyFont="1" applyFill="1" applyBorder="1" applyAlignment="1">
      <alignment horizontal="left" vertical="center" wrapText="1" indent="1"/>
    </xf>
    <xf numFmtId="0" fontId="15" fillId="6" borderId="7" xfId="2" applyFill="1" applyBorder="1" applyAlignment="1">
      <alignment horizontal="center" vertical="center"/>
    </xf>
    <xf numFmtId="165" fontId="20" fillId="0" borderId="0" xfId="0" applyNumberFormat="1" applyFont="1" applyBorder="1" applyAlignment="1">
      <alignment horizontal="left" vertical="center" indent="1"/>
    </xf>
    <xf numFmtId="165" fontId="16" fillId="0" borderId="0" xfId="1" applyNumberFormat="1" applyFill="1" applyBorder="1" applyAlignment="1">
      <alignment horizontal="left" vertical="center" wrapText="1" indent="1"/>
    </xf>
    <xf numFmtId="165" fontId="18" fillId="2" borderId="6" xfId="0" applyNumberFormat="1" applyFont="1" applyFill="1" applyBorder="1" applyAlignment="1">
      <alignment horizontal="left" vertical="center" wrapText="1" indent="1"/>
    </xf>
    <xf numFmtId="0" fontId="21" fillId="0" borderId="1" xfId="1" applyFont="1" applyFill="1" applyBorder="1" applyAlignment="1">
      <alignment horizontal="left" vertical="center" wrapText="1" indent="1"/>
    </xf>
    <xf numFmtId="165" fontId="21" fillId="0" borderId="0" xfId="1" applyNumberFormat="1" applyFont="1" applyFill="1" applyBorder="1" applyAlignment="1">
      <alignment horizontal="left" vertical="center" wrapText="1" indent="1"/>
    </xf>
    <xf numFmtId="0" fontId="22" fillId="0" borderId="1" xfId="1" applyFont="1" applyFill="1" applyBorder="1" applyAlignment="1">
      <alignment horizontal="left" vertical="center" wrapText="1" indent="1"/>
    </xf>
    <xf numFmtId="165" fontId="23" fillId="0" borderId="0" xfId="1" applyNumberFormat="1" applyFont="1" applyFill="1" applyBorder="1" applyAlignment="1">
      <alignment horizontal="left" vertical="center" wrapText="1" indent="1"/>
    </xf>
    <xf numFmtId="165" fontId="24" fillId="0" borderId="0" xfId="0" applyNumberFormat="1" applyFont="1" applyAlignment="1">
      <alignment horizontal="left" vertical="center" wrapText="1" indent="1"/>
    </xf>
    <xf numFmtId="0" fontId="25" fillId="0" borderId="1" xfId="1" applyFont="1" applyFill="1" applyBorder="1" applyAlignment="1">
      <alignment horizontal="left" vertical="center" wrapText="1" indent="1"/>
    </xf>
    <xf numFmtId="0" fontId="26" fillId="0" borderId="1" xfId="1" applyFont="1" applyFill="1" applyBorder="1" applyAlignment="1">
      <alignment horizontal="left" vertical="center" wrapText="1" indent="1"/>
    </xf>
    <xf numFmtId="0" fontId="22" fillId="0" borderId="1" xfId="1" applyFont="1" applyFill="1" applyBorder="1" applyAlignment="1">
      <alignment horizontal="center" vertical="center" wrapText="1"/>
    </xf>
    <xf numFmtId="165" fontId="27" fillId="0" borderId="3" xfId="0" applyNumberFormat="1" applyFont="1" applyFill="1" applyBorder="1" applyAlignment="1">
      <alignment horizontal="left" vertical="center" wrapText="1"/>
    </xf>
    <xf numFmtId="165" fontId="27" fillId="0" borderId="3" xfId="0" applyNumberFormat="1" applyFont="1" applyFill="1" applyBorder="1" applyAlignment="1">
      <alignment vertical="center" wrapText="1"/>
    </xf>
    <xf numFmtId="165" fontId="27" fillId="2" borderId="3" xfId="0" applyNumberFormat="1" applyFont="1" applyFill="1" applyBorder="1" applyAlignment="1">
      <alignment vertical="center" wrapText="1"/>
    </xf>
    <xf numFmtId="165" fontId="27" fillId="2" borderId="3" xfId="0" applyNumberFormat="1" applyFont="1" applyFill="1" applyBorder="1" applyAlignment="1">
      <alignment horizontal="left" vertical="center" wrapText="1"/>
    </xf>
    <xf numFmtId="14" fontId="27" fillId="2" borderId="3" xfId="0" applyNumberFormat="1" applyFont="1" applyFill="1" applyBorder="1" applyAlignment="1">
      <alignment horizontal="left" vertical="center" wrapText="1"/>
    </xf>
    <xf numFmtId="14" fontId="9" fillId="0" borderId="0" xfId="0" applyNumberFormat="1" applyFont="1" applyAlignment="1">
      <alignment horizontal="left"/>
    </xf>
    <xf numFmtId="14" fontId="27" fillId="0" borderId="3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14" fontId="31" fillId="0" borderId="0" xfId="0" applyNumberFormat="1" applyFont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5" fontId="35" fillId="7" borderId="14" xfId="0" applyNumberFormat="1" applyFont="1" applyFill="1" applyBorder="1" applyAlignment="1">
      <alignment horizontal="left" vertical="center" wrapText="1" indent="1"/>
    </xf>
    <xf numFmtId="0" fontId="31" fillId="0" borderId="0" xfId="0" applyFont="1"/>
    <xf numFmtId="0" fontId="0" fillId="0" borderId="0" xfId="0" applyFont="1"/>
    <xf numFmtId="0" fontId="31" fillId="0" borderId="0" xfId="0" applyFont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30" fillId="8" borderId="0" xfId="0" applyNumberFormat="1" applyFont="1" applyFill="1" applyAlignment="1">
      <alignment horizontal="left" vertical="center" wrapText="1" indent="1"/>
    </xf>
    <xf numFmtId="165" fontId="29" fillId="8" borderId="0" xfId="0" applyNumberFormat="1" applyFont="1" applyFill="1" applyAlignment="1">
      <alignment horizontal="left" vertical="center" wrapText="1" indent="1"/>
    </xf>
    <xf numFmtId="0" fontId="12" fillId="2" borderId="1" xfId="0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165" fontId="18" fillId="2" borderId="6" xfId="0" applyNumberFormat="1" applyFont="1" applyFill="1" applyBorder="1" applyAlignment="1">
      <alignment horizontal="center" vertical="center" wrapText="1"/>
    </xf>
    <xf numFmtId="164" fontId="5" fillId="2" borderId="12" xfId="4" applyNumberFormat="1" applyFont="1" applyFill="1" applyBorder="1" applyAlignment="1">
      <alignment vertical="center"/>
    </xf>
    <xf numFmtId="164" fontId="32" fillId="2" borderId="12" xfId="4" applyNumberFormat="1" applyFont="1" applyFill="1" applyBorder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164" fontId="5" fillId="2" borderId="12" xfId="4" applyNumberFormat="1" applyFont="1" applyFill="1" applyBorder="1" applyAlignment="1">
      <alignment horizontal="center" vertical="center"/>
    </xf>
    <xf numFmtId="164" fontId="32" fillId="2" borderId="12" xfId="4" applyNumberFormat="1" applyFont="1" applyFill="1" applyBorder="1" applyAlignment="1">
      <alignment horizontal="center" vertical="center"/>
    </xf>
    <xf numFmtId="165" fontId="15" fillId="6" borderId="6" xfId="2" applyNumberFormat="1" applyFill="1" applyBorder="1" applyAlignment="1">
      <alignment horizontal="left" vertical="center" wrapText="1"/>
    </xf>
    <xf numFmtId="165" fontId="15" fillId="6" borderId="11" xfId="2" applyNumberFormat="1" applyFill="1" applyBorder="1" applyAlignment="1">
      <alignment horizontal="left" vertical="center" wrapText="1"/>
    </xf>
    <xf numFmtId="165" fontId="15" fillId="6" borderId="12" xfId="2" applyNumberFormat="1" applyFill="1" applyBorder="1" applyAlignment="1">
      <alignment horizontal="left" vertical="center" wrapText="1"/>
    </xf>
    <xf numFmtId="165" fontId="15" fillId="6" borderId="13" xfId="2" applyNumberFormat="1" applyFill="1" applyBorder="1" applyAlignment="1">
      <alignment horizontal="left" vertical="center" wrapText="1"/>
    </xf>
    <xf numFmtId="0" fontId="0" fillId="0" borderId="8" xfId="2" applyFont="1" applyFill="1" applyBorder="1" applyAlignment="1">
      <alignment vertical="center" wrapText="1"/>
    </xf>
    <xf numFmtId="0" fontId="13" fillId="0" borderId="9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3" fillId="0" borderId="8" xfId="2" applyFont="1" applyFill="1" applyBorder="1" applyAlignment="1">
      <alignment vertical="center" wrapText="1"/>
    </xf>
    <xf numFmtId="0" fontId="31" fillId="0" borderId="8" xfId="2" applyFont="1" applyFill="1" applyBorder="1" applyAlignment="1">
      <alignment vertical="center" wrapText="1"/>
    </xf>
  </cellXfs>
  <cellStyles count="93">
    <cellStyle name="40% - Accent1" xfId="1" builtinId="31" customBuiltin="1"/>
    <cellStyle name="Accent1" xfId="2" builtinId="29" customBuiltin="1"/>
    <cellStyle name="Accent5" xfId="3" builtinId="45" customBuilti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eading 1" xfId="4" builtinId="16" customBuilti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368300</xdr:colOff>
      <xdr:row>14</xdr:row>
      <xdr:rowOff>50800</xdr:rowOff>
    </xdr:from>
    <xdr:to>
      <xdr:col>1</xdr:col>
      <xdr:colOff>1193800</xdr:colOff>
      <xdr:row>16</xdr:row>
      <xdr:rowOff>0</xdr:rowOff>
    </xdr:to>
    <xdr:pic>
      <xdr:nvPicPr>
        <xdr:cNvPr id="3" name="Picture 1" descr="1-HHRC-Proper-Logo.jpg">
          <a:extLst>
            <a:ext uri="{FF2B5EF4-FFF2-40B4-BE49-F238E27FC236}">
              <a16:creationId xmlns:a16="http://schemas.microsoft.com/office/drawing/2014/main" xmlns="" id="{00000000-0008-0000-00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6794500"/>
          <a:ext cx="8255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368300</xdr:colOff>
      <xdr:row>12</xdr:row>
      <xdr:rowOff>50800</xdr:rowOff>
    </xdr:from>
    <xdr:to>
      <xdr:col>1</xdr:col>
      <xdr:colOff>1193800</xdr:colOff>
      <xdr:row>13</xdr:row>
      <xdr:rowOff>698500</xdr:rowOff>
    </xdr:to>
    <xdr:pic>
      <xdr:nvPicPr>
        <xdr:cNvPr id="1025" name="Picture 1" descr="1-HHRC-Proper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5638800"/>
          <a:ext cx="8255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368300</xdr:colOff>
      <xdr:row>12</xdr:row>
      <xdr:rowOff>38100</xdr:rowOff>
    </xdr:from>
    <xdr:to>
      <xdr:col>1</xdr:col>
      <xdr:colOff>1193800</xdr:colOff>
      <xdr:row>13</xdr:row>
      <xdr:rowOff>698500</xdr:rowOff>
    </xdr:to>
    <xdr:pic>
      <xdr:nvPicPr>
        <xdr:cNvPr id="2049" name="Picture 1" descr="1-HHRC-Proper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5626100"/>
          <a:ext cx="825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330200</xdr:colOff>
      <xdr:row>12</xdr:row>
      <xdr:rowOff>38100</xdr:rowOff>
    </xdr:from>
    <xdr:to>
      <xdr:col>1</xdr:col>
      <xdr:colOff>1155700</xdr:colOff>
      <xdr:row>13</xdr:row>
      <xdr:rowOff>685800</xdr:rowOff>
    </xdr:to>
    <xdr:pic>
      <xdr:nvPicPr>
        <xdr:cNvPr id="3073" name="Picture 1" descr="1-HHRC-Proper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00" y="5626100"/>
          <a:ext cx="8255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12</xdr:row>
      <xdr:rowOff>63500</xdr:rowOff>
    </xdr:from>
    <xdr:to>
      <xdr:col>1</xdr:col>
      <xdr:colOff>1130300</xdr:colOff>
      <xdr:row>13</xdr:row>
      <xdr:rowOff>711200</xdr:rowOff>
    </xdr:to>
    <xdr:pic>
      <xdr:nvPicPr>
        <xdr:cNvPr id="4097" name="Picture 1" descr="1-HHRC-Proper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" y="5651500"/>
          <a:ext cx="8255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othecary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Calenda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Apothecary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6"/>
  <sheetViews>
    <sheetView showGridLines="0" tabSelected="1" workbookViewId="0">
      <selection sqref="A1:H16"/>
    </sheetView>
  </sheetViews>
  <sheetFormatPr baseColWidth="10" defaultColWidth="8.7109375" defaultRowHeight="13" x14ac:dyDescent="0"/>
  <cols>
    <col min="1" max="1" width="2.42578125" style="1" customWidth="1"/>
    <col min="2" max="7" width="17.42578125" style="4" customWidth="1"/>
    <col min="8" max="8" width="18.42578125" style="4" customWidth="1"/>
    <col min="9" max="9" width="15.28515625" style="4" customWidth="1"/>
    <col min="10" max="10" width="16.7109375" style="4" customWidth="1"/>
    <col min="11" max="16384" width="8.7109375" style="4"/>
  </cols>
  <sheetData>
    <row r="1" spans="1:11" s="1" customFormat="1" ht="59.25" customHeight="1">
      <c r="B1" s="64" t="s">
        <v>184</v>
      </c>
      <c r="C1" s="65"/>
      <c r="D1" s="65"/>
      <c r="E1" s="65"/>
      <c r="F1" s="65"/>
      <c r="G1" s="65"/>
      <c r="H1" s="65"/>
      <c r="I1" s="8"/>
      <c r="J1" s="9"/>
      <c r="K1" s="10"/>
    </row>
    <row r="2" spans="1:11" s="3" customFormat="1" ht="21.75" customHeight="1">
      <c r="A2" s="2"/>
      <c r="B2" s="12"/>
      <c r="C2" s="12"/>
      <c r="D2" s="12"/>
      <c r="E2" s="12"/>
      <c r="F2" s="12"/>
      <c r="G2" s="18"/>
      <c r="H2" s="18"/>
      <c r="I2" s="11"/>
      <c r="J2" s="11"/>
      <c r="K2" s="11"/>
    </row>
    <row r="3" spans="1:11" ht="14" customHeight="1">
      <c r="B3" s="36" t="s">
        <v>55</v>
      </c>
      <c r="C3" s="31"/>
      <c r="D3" s="5"/>
      <c r="E3" s="5"/>
      <c r="F3" s="17"/>
      <c r="G3" s="7"/>
      <c r="H3" s="19"/>
    </row>
    <row r="4" spans="1:11" ht="58" customHeight="1">
      <c r="B4" s="39" t="s">
        <v>56</v>
      </c>
      <c r="C4" s="39" t="s">
        <v>57</v>
      </c>
      <c r="D4" s="39" t="s">
        <v>166</v>
      </c>
      <c r="E4" s="40" t="s">
        <v>58</v>
      </c>
      <c r="F4" s="29" t="s">
        <v>59</v>
      </c>
      <c r="G4" s="39" t="s">
        <v>167</v>
      </c>
      <c r="H4" s="39" t="s">
        <v>60</v>
      </c>
    </row>
    <row r="5" spans="1:11" ht="14" customHeight="1">
      <c r="B5" s="36"/>
      <c r="C5" s="36"/>
      <c r="D5" s="5"/>
      <c r="E5" s="5"/>
      <c r="F5" s="23"/>
      <c r="G5" s="41"/>
      <c r="H5" s="41"/>
    </row>
    <row r="6" spans="1:11" ht="58" customHeight="1">
      <c r="B6" s="54" t="s">
        <v>75</v>
      </c>
      <c r="C6" s="42" t="s">
        <v>168</v>
      </c>
      <c r="D6" s="51" t="s">
        <v>169</v>
      </c>
      <c r="E6" s="43" t="s">
        <v>61</v>
      </c>
      <c r="F6" s="55" t="s">
        <v>62</v>
      </c>
      <c r="G6" s="41" t="s">
        <v>170</v>
      </c>
      <c r="H6" s="41" t="s">
        <v>64</v>
      </c>
    </row>
    <row r="7" spans="1:11" ht="14" customHeight="1">
      <c r="B7" s="36"/>
      <c r="C7" s="36"/>
      <c r="D7" s="5"/>
      <c r="E7" s="56"/>
      <c r="F7" s="57"/>
      <c r="G7" s="57"/>
      <c r="H7" s="23"/>
    </row>
    <row r="8" spans="1:11" ht="58" customHeight="1">
      <c r="B8" s="51" t="s">
        <v>76</v>
      </c>
      <c r="C8" s="42" t="s">
        <v>171</v>
      </c>
      <c r="D8" s="44" t="s">
        <v>172</v>
      </c>
      <c r="E8" s="43" t="s">
        <v>66</v>
      </c>
      <c r="F8" s="55" t="s">
        <v>67</v>
      </c>
      <c r="G8" s="55" t="s">
        <v>173</v>
      </c>
      <c r="H8" s="22" t="s">
        <v>69</v>
      </c>
    </row>
    <row r="9" spans="1:11" ht="14" customHeight="1">
      <c r="B9" s="34"/>
      <c r="C9" s="36"/>
      <c r="D9" s="45"/>
      <c r="E9" s="58"/>
      <c r="F9" s="57"/>
      <c r="G9" s="57"/>
      <c r="H9" s="23"/>
    </row>
    <row r="10" spans="1:11" ht="58" customHeight="1">
      <c r="B10" s="40" t="s">
        <v>174</v>
      </c>
      <c r="C10" s="42" t="s">
        <v>65</v>
      </c>
      <c r="D10" s="44" t="s">
        <v>175</v>
      </c>
      <c r="E10" s="43" t="s">
        <v>71</v>
      </c>
      <c r="F10" s="59" t="s">
        <v>72</v>
      </c>
      <c r="G10" s="55" t="s">
        <v>176</v>
      </c>
      <c r="H10" s="22" t="s">
        <v>177</v>
      </c>
    </row>
    <row r="11" spans="1:11" ht="14" customHeight="1">
      <c r="B11" s="34"/>
      <c r="C11" s="32"/>
      <c r="D11" s="45"/>
      <c r="E11" s="58"/>
      <c r="F11" s="60"/>
      <c r="G11" s="57"/>
      <c r="H11" s="23"/>
    </row>
    <row r="12" spans="1:11" ht="58" customHeight="1">
      <c r="B12" s="51" t="s">
        <v>178</v>
      </c>
      <c r="C12" s="42" t="s">
        <v>70</v>
      </c>
      <c r="D12" s="41" t="s">
        <v>179</v>
      </c>
      <c r="E12" s="50" t="s">
        <v>73</v>
      </c>
      <c r="F12" s="50" t="s">
        <v>63</v>
      </c>
      <c r="G12" s="55"/>
      <c r="H12" s="22" t="s">
        <v>74</v>
      </c>
    </row>
    <row r="13" spans="1:11" ht="14" customHeight="1">
      <c r="B13" s="34"/>
      <c r="C13" s="32"/>
      <c r="D13" s="45"/>
      <c r="E13" s="58"/>
      <c r="F13" s="60"/>
      <c r="G13" s="23"/>
      <c r="H13" s="23"/>
    </row>
    <row r="14" spans="1:11" ht="77" customHeight="1">
      <c r="B14" s="51" t="s">
        <v>180</v>
      </c>
      <c r="C14" s="15" t="s">
        <v>164</v>
      </c>
      <c r="D14" s="41" t="s">
        <v>181</v>
      </c>
      <c r="E14" s="50" t="s">
        <v>182</v>
      </c>
      <c r="F14" s="50" t="s">
        <v>68</v>
      </c>
      <c r="G14" s="22"/>
      <c r="H14" s="24" t="s">
        <v>185</v>
      </c>
    </row>
    <row r="15" spans="1:11" ht="14" customHeight="1">
      <c r="B15" s="6"/>
      <c r="C15" s="66" t="s">
        <v>7</v>
      </c>
      <c r="D15" s="67"/>
      <c r="E15" s="67"/>
      <c r="F15" s="67"/>
      <c r="G15" s="68"/>
      <c r="H15" s="69"/>
    </row>
    <row r="16" spans="1:11" ht="58" customHeight="1">
      <c r="B16" s="16"/>
      <c r="C16" s="70" t="s">
        <v>183</v>
      </c>
      <c r="D16" s="71"/>
      <c r="E16" s="71"/>
      <c r="F16" s="71"/>
      <c r="G16" s="71"/>
      <c r="H16" s="72"/>
    </row>
  </sheetData>
  <mergeCells count="3">
    <mergeCell ref="B1:H1"/>
    <mergeCell ref="C15:H15"/>
    <mergeCell ref="C16:H16"/>
  </mergeCells>
  <phoneticPr fontId="38" type="noConversion"/>
  <dataValidations count="1">
    <dataValidation type="list" allowBlank="1" showInputMessage="1" showErrorMessage="1" sqref="J1">
      <formula1>Year</formula1>
    </dataValidation>
  </dataValidations>
  <printOptions horizontalCentered="1"/>
  <pageMargins left="0.5" right="0.5" top="0.75" bottom="0.75" header="0.5" footer="0.5"/>
  <pageSetup scale="8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workbookViewId="0">
      <selection activeCell="B1" sqref="B1:H1"/>
    </sheetView>
  </sheetViews>
  <sheetFormatPr baseColWidth="10" defaultColWidth="8.7109375" defaultRowHeight="13" x14ac:dyDescent="0"/>
  <cols>
    <col min="1" max="1" width="2.42578125" style="1" customWidth="1"/>
    <col min="2" max="7" width="17.5703125" style="4" customWidth="1"/>
    <col min="8" max="8" width="18.5703125" style="4" customWidth="1"/>
    <col min="9" max="9" width="15.28515625" style="4" customWidth="1"/>
    <col min="10" max="10" width="16.7109375" style="4" customWidth="1"/>
    <col min="11" max="16384" width="8.7109375" style="4"/>
  </cols>
  <sheetData>
    <row r="1" spans="1:11" s="1" customFormat="1" ht="59.25" customHeight="1">
      <c r="B1" s="64" t="s">
        <v>184</v>
      </c>
      <c r="C1" s="65"/>
      <c r="D1" s="65"/>
      <c r="E1" s="65"/>
      <c r="F1" s="65"/>
      <c r="G1" s="65"/>
      <c r="H1" s="65"/>
      <c r="I1" s="8"/>
      <c r="J1" s="9"/>
      <c r="K1" s="10"/>
    </row>
    <row r="2" spans="1:11" s="3" customFormat="1" ht="21.75" customHeight="1">
      <c r="A2" s="2"/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8" t="s">
        <v>6</v>
      </c>
      <c r="H2" s="18" t="s">
        <v>0</v>
      </c>
      <c r="I2" s="11"/>
      <c r="J2" s="11"/>
      <c r="K2" s="11"/>
    </row>
    <row r="3" spans="1:11" ht="14" customHeight="1">
      <c r="B3" s="36" t="e">
        <f>B5-7</f>
        <v>#VALUE!</v>
      </c>
      <c r="C3" s="30" t="s">
        <v>44</v>
      </c>
      <c r="D3" s="5"/>
      <c r="E3" s="5"/>
      <c r="F3" s="17"/>
      <c r="G3" s="7"/>
      <c r="H3" s="19" t="s">
        <v>45</v>
      </c>
    </row>
    <row r="4" spans="1:11" ht="58" customHeight="1">
      <c r="B4" s="50" t="s">
        <v>155</v>
      </c>
      <c r="C4" s="50" t="s">
        <v>165</v>
      </c>
      <c r="D4" s="15" t="s">
        <v>132</v>
      </c>
      <c r="E4" s="49" t="s">
        <v>161</v>
      </c>
      <c r="F4" s="15" t="s">
        <v>133</v>
      </c>
      <c r="G4" s="22" t="s">
        <v>111</v>
      </c>
      <c r="H4" s="22" t="s">
        <v>11</v>
      </c>
    </row>
    <row r="5" spans="1:11" ht="14" customHeight="1">
      <c r="B5" s="36" t="e">
        <f>B7-7</f>
        <v>#VALUE!</v>
      </c>
      <c r="C5" s="30" t="s">
        <v>43</v>
      </c>
      <c r="D5" s="5"/>
      <c r="E5" s="5"/>
      <c r="F5" s="17"/>
      <c r="G5" s="23"/>
      <c r="H5" s="23" t="s">
        <v>14</v>
      </c>
    </row>
    <row r="6" spans="1:11" ht="58" customHeight="1">
      <c r="B6" s="50" t="s">
        <v>155</v>
      </c>
      <c r="C6" s="50" t="s">
        <v>156</v>
      </c>
      <c r="D6" s="15" t="s">
        <v>132</v>
      </c>
      <c r="E6" s="49" t="s">
        <v>161</v>
      </c>
      <c r="F6" s="15" t="s">
        <v>133</v>
      </c>
      <c r="G6" s="22" t="s">
        <v>134</v>
      </c>
      <c r="H6" s="22" t="s">
        <v>10</v>
      </c>
    </row>
    <row r="7" spans="1:11" ht="14" customHeight="1">
      <c r="B7" s="36" t="e">
        <f>B9-7</f>
        <v>#VALUE!</v>
      </c>
      <c r="C7" s="31" t="s">
        <v>42</v>
      </c>
      <c r="D7" s="5"/>
      <c r="E7" s="5"/>
      <c r="F7" s="17"/>
      <c r="G7" s="23"/>
      <c r="H7" s="23" t="s">
        <v>17</v>
      </c>
    </row>
    <row r="8" spans="1:11" ht="58" customHeight="1">
      <c r="B8" s="50" t="s">
        <v>155</v>
      </c>
      <c r="C8" s="50" t="s">
        <v>156</v>
      </c>
      <c r="D8" s="15" t="s">
        <v>132</v>
      </c>
      <c r="E8" s="49" t="s">
        <v>161</v>
      </c>
      <c r="F8" s="15" t="s">
        <v>133</v>
      </c>
      <c r="G8" s="22" t="s">
        <v>112</v>
      </c>
      <c r="H8" s="22" t="s">
        <v>10</v>
      </c>
    </row>
    <row r="9" spans="1:11" ht="14" customHeight="1">
      <c r="B9" s="34" t="e">
        <f>B11-7</f>
        <v>#VALUE!</v>
      </c>
      <c r="C9" s="32" t="s">
        <v>41</v>
      </c>
      <c r="D9" s="6"/>
      <c r="E9" s="6"/>
      <c r="F9" s="21"/>
      <c r="G9" s="23"/>
      <c r="H9" s="23" t="s">
        <v>24</v>
      </c>
    </row>
    <row r="10" spans="1:11" ht="58" customHeight="1">
      <c r="B10" s="50" t="s">
        <v>155</v>
      </c>
      <c r="C10" s="50" t="s">
        <v>156</v>
      </c>
      <c r="D10" s="15" t="s">
        <v>132</v>
      </c>
      <c r="E10" s="49" t="s">
        <v>161</v>
      </c>
      <c r="F10" s="15" t="s">
        <v>133</v>
      </c>
      <c r="G10" s="22" t="s">
        <v>113</v>
      </c>
      <c r="H10" s="22" t="s">
        <v>10</v>
      </c>
    </row>
    <row r="11" spans="1:11" ht="14" customHeight="1">
      <c r="B11" s="34" t="e">
        <f>'W6-10'!B3-7</f>
        <v>#VALUE!</v>
      </c>
      <c r="C11" s="32" t="s">
        <v>40</v>
      </c>
      <c r="D11" s="6"/>
      <c r="E11" s="6"/>
      <c r="F11" s="21"/>
      <c r="G11" s="23"/>
      <c r="H11" s="23" t="s">
        <v>16</v>
      </c>
    </row>
    <row r="12" spans="1:11" ht="58" customHeight="1">
      <c r="B12" s="50" t="s">
        <v>157</v>
      </c>
      <c r="C12" s="50" t="s">
        <v>156</v>
      </c>
      <c r="D12" s="15" t="s">
        <v>135</v>
      </c>
      <c r="E12" s="49" t="s">
        <v>161</v>
      </c>
      <c r="F12" s="15" t="s">
        <v>136</v>
      </c>
      <c r="G12" s="22" t="s">
        <v>114</v>
      </c>
      <c r="H12" s="22" t="s">
        <v>10</v>
      </c>
    </row>
    <row r="13" spans="1:11" ht="14" customHeight="1">
      <c r="B13" s="6"/>
      <c r="C13" s="66" t="s">
        <v>7</v>
      </c>
      <c r="D13" s="67"/>
      <c r="E13" s="67"/>
      <c r="F13" s="67"/>
      <c r="G13" s="68"/>
      <c r="H13" s="69"/>
    </row>
    <row r="14" spans="1:11" ht="58" customHeight="1">
      <c r="B14" s="16"/>
      <c r="C14" s="73" t="s">
        <v>52</v>
      </c>
      <c r="D14" s="71"/>
      <c r="E14" s="71"/>
      <c r="F14" s="71"/>
      <c r="G14" s="71"/>
      <c r="H14" s="72"/>
    </row>
  </sheetData>
  <mergeCells count="3">
    <mergeCell ref="C14:H14"/>
    <mergeCell ref="C13:H13"/>
    <mergeCell ref="B1:H1"/>
  </mergeCells>
  <phoneticPr fontId="1" type="noConversion"/>
  <dataValidations count="1">
    <dataValidation type="list" allowBlank="1" showInputMessage="1" showErrorMessage="1" sqref="J1">
      <formula1>Year</formula1>
    </dataValidation>
  </dataValidations>
  <printOptions horizontalCentered="1"/>
  <pageMargins left="0.5" right="0.5" top="0.75" bottom="0.75" header="0.5" footer="0.5"/>
  <pageSetup scale="81" orientation="landscape" horizontalDpi="4294967292" verticalDpi="4294967292"/>
  <customProperties>
    <customPr name="SheetCh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workbookViewId="0">
      <selection activeCell="B1" sqref="B1:H1"/>
    </sheetView>
  </sheetViews>
  <sheetFormatPr baseColWidth="10" defaultColWidth="8.7109375" defaultRowHeight="13" x14ac:dyDescent="0"/>
  <cols>
    <col min="1" max="1" width="2.42578125" style="1" customWidth="1"/>
    <col min="2" max="7" width="17.5703125" style="4" customWidth="1"/>
    <col min="8" max="8" width="18.5703125" style="4" customWidth="1"/>
    <col min="9" max="9" width="15.28515625" style="4" customWidth="1"/>
    <col min="10" max="10" width="16.7109375" style="4" customWidth="1"/>
    <col min="11" max="16384" width="8.7109375" style="4"/>
  </cols>
  <sheetData>
    <row r="1" spans="1:11" s="1" customFormat="1" ht="59.25" customHeight="1">
      <c r="B1" s="64" t="s">
        <v>184</v>
      </c>
      <c r="C1" s="65"/>
      <c r="D1" s="65"/>
      <c r="E1" s="65"/>
      <c r="F1" s="65"/>
      <c r="G1" s="65"/>
      <c r="H1" s="65"/>
      <c r="I1" s="8"/>
      <c r="J1" s="9"/>
      <c r="K1" s="10"/>
    </row>
    <row r="2" spans="1:11" s="3" customFormat="1" ht="21.75" customHeight="1">
      <c r="A2" s="2"/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8" t="s">
        <v>6</v>
      </c>
      <c r="H2" s="18" t="s">
        <v>0</v>
      </c>
      <c r="I2" s="11"/>
      <c r="J2" s="11"/>
      <c r="K2" s="11"/>
    </row>
    <row r="3" spans="1:11" ht="14" customHeight="1">
      <c r="B3" s="36" t="e">
        <f>B5-7</f>
        <v>#VALUE!</v>
      </c>
      <c r="C3" s="31" t="s">
        <v>39</v>
      </c>
      <c r="D3" s="5"/>
      <c r="E3" s="5"/>
      <c r="F3" s="17"/>
      <c r="G3" s="7"/>
      <c r="H3" s="19" t="s">
        <v>46</v>
      </c>
    </row>
    <row r="4" spans="1:11" ht="58" customHeight="1">
      <c r="B4" s="50" t="s">
        <v>158</v>
      </c>
      <c r="C4" s="50" t="s">
        <v>156</v>
      </c>
      <c r="D4" s="15" t="s">
        <v>135</v>
      </c>
      <c r="E4" s="49" t="s">
        <v>161</v>
      </c>
      <c r="F4" s="15" t="s">
        <v>136</v>
      </c>
      <c r="G4" s="22" t="s">
        <v>115</v>
      </c>
      <c r="H4" s="22" t="s">
        <v>10</v>
      </c>
    </row>
    <row r="5" spans="1:11" ht="14" customHeight="1">
      <c r="B5" s="36" t="e">
        <f>B7-7</f>
        <v>#VALUE!</v>
      </c>
      <c r="C5" s="31" t="s">
        <v>38</v>
      </c>
      <c r="D5" s="5"/>
      <c r="E5" s="5"/>
      <c r="F5" s="17"/>
      <c r="G5" s="23"/>
      <c r="H5" s="23" t="s">
        <v>22</v>
      </c>
    </row>
    <row r="6" spans="1:11" ht="58" customHeight="1">
      <c r="B6" s="50" t="s">
        <v>158</v>
      </c>
      <c r="C6" s="50" t="s">
        <v>159</v>
      </c>
      <c r="D6" s="15" t="s">
        <v>152</v>
      </c>
      <c r="E6" s="49" t="s">
        <v>161</v>
      </c>
      <c r="F6" s="15" t="s">
        <v>136</v>
      </c>
      <c r="G6" s="22" t="s">
        <v>116</v>
      </c>
      <c r="H6" s="22" t="s">
        <v>10</v>
      </c>
    </row>
    <row r="7" spans="1:11" ht="14" customHeight="1">
      <c r="B7" s="36" t="e">
        <f>B9-7</f>
        <v>#VALUE!</v>
      </c>
      <c r="C7" s="31" t="s">
        <v>37</v>
      </c>
      <c r="D7" s="5"/>
      <c r="E7" s="5"/>
      <c r="F7" s="17"/>
      <c r="G7" s="23"/>
      <c r="H7" s="23" t="s">
        <v>47</v>
      </c>
    </row>
    <row r="8" spans="1:11" ht="58" customHeight="1">
      <c r="B8" s="50" t="s">
        <v>158</v>
      </c>
      <c r="C8" s="50" t="s">
        <v>156</v>
      </c>
      <c r="D8" s="15" t="s">
        <v>135</v>
      </c>
      <c r="E8" s="49" t="s">
        <v>161</v>
      </c>
      <c r="F8" s="15" t="s">
        <v>136</v>
      </c>
      <c r="G8" s="22" t="s">
        <v>117</v>
      </c>
      <c r="H8" s="22" t="s">
        <v>10</v>
      </c>
    </row>
    <row r="9" spans="1:11" ht="14" customHeight="1">
      <c r="B9" s="34" t="e">
        <f>B11-7</f>
        <v>#VALUE!</v>
      </c>
      <c r="C9" s="32" t="s">
        <v>36</v>
      </c>
      <c r="D9" s="6"/>
      <c r="E9" s="6"/>
      <c r="F9" s="21"/>
      <c r="G9" s="23"/>
      <c r="H9" s="23" t="s">
        <v>18</v>
      </c>
    </row>
    <row r="10" spans="1:11" ht="58" customHeight="1">
      <c r="B10" s="50" t="s">
        <v>158</v>
      </c>
      <c r="C10" s="50" t="s">
        <v>159</v>
      </c>
      <c r="D10" s="15" t="s">
        <v>151</v>
      </c>
      <c r="E10" s="49" t="s">
        <v>161</v>
      </c>
      <c r="F10" s="15" t="s">
        <v>136</v>
      </c>
      <c r="G10" s="22" t="s">
        <v>118</v>
      </c>
      <c r="H10" s="22" t="s">
        <v>10</v>
      </c>
    </row>
    <row r="11" spans="1:11" ht="14" customHeight="1">
      <c r="B11" s="34" t="e">
        <f>'W11-15'!B3-7</f>
        <v>#VALUE!</v>
      </c>
      <c r="C11" s="32" t="s">
        <v>35</v>
      </c>
      <c r="D11" s="6"/>
      <c r="E11" s="6"/>
      <c r="F11" s="21"/>
      <c r="G11" s="23"/>
      <c r="H11" s="23" t="s">
        <v>48</v>
      </c>
    </row>
    <row r="12" spans="1:11" ht="58" customHeight="1">
      <c r="B12" s="50" t="s">
        <v>158</v>
      </c>
      <c r="C12" s="50" t="s">
        <v>156</v>
      </c>
      <c r="D12" s="15" t="s">
        <v>15</v>
      </c>
      <c r="E12" s="49" t="s">
        <v>161</v>
      </c>
      <c r="F12" s="15" t="s">
        <v>136</v>
      </c>
      <c r="G12" s="22" t="s">
        <v>119</v>
      </c>
      <c r="H12" s="22" t="s">
        <v>10</v>
      </c>
    </row>
    <row r="13" spans="1:11" ht="14" customHeight="1">
      <c r="B13" s="6"/>
      <c r="C13" s="66" t="s">
        <v>7</v>
      </c>
      <c r="D13" s="67"/>
      <c r="E13" s="67"/>
      <c r="F13" s="67"/>
      <c r="G13" s="68"/>
      <c r="H13" s="69"/>
    </row>
    <row r="14" spans="1:11" ht="58" customHeight="1">
      <c r="B14" s="16"/>
      <c r="C14" s="73" t="s">
        <v>53</v>
      </c>
      <c r="D14" s="71"/>
      <c r="E14" s="71"/>
      <c r="F14" s="71"/>
      <c r="G14" s="71"/>
      <c r="H14" s="72"/>
    </row>
  </sheetData>
  <mergeCells count="3">
    <mergeCell ref="B1:H1"/>
    <mergeCell ref="C13:H13"/>
    <mergeCell ref="C14:H14"/>
  </mergeCells>
  <phoneticPr fontId="7" type="noConversion"/>
  <dataValidations count="1">
    <dataValidation type="list" allowBlank="1" showInputMessage="1" showErrorMessage="1" sqref="J1">
      <formula1>Year</formula1>
    </dataValidation>
  </dataValidations>
  <printOptions horizontalCentered="1"/>
  <pageMargins left="0.5" right="0.5" top="0.75" bottom="0.75" header="0.5" footer="0.5"/>
  <pageSetup scale="8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workbookViewId="0">
      <selection activeCell="B1" sqref="B1:H1"/>
    </sheetView>
  </sheetViews>
  <sheetFormatPr baseColWidth="10" defaultColWidth="8.7109375" defaultRowHeight="13" x14ac:dyDescent="0"/>
  <cols>
    <col min="1" max="1" width="2.42578125" style="1" customWidth="1"/>
    <col min="2" max="7" width="17.5703125" style="4" customWidth="1"/>
    <col min="8" max="8" width="18.5703125" style="4" customWidth="1"/>
    <col min="9" max="9" width="15.28515625" style="4" customWidth="1"/>
    <col min="10" max="10" width="16.7109375" style="4" customWidth="1"/>
    <col min="11" max="16384" width="8.7109375" style="4"/>
  </cols>
  <sheetData>
    <row r="1" spans="1:11" s="1" customFormat="1" ht="59.25" customHeight="1">
      <c r="B1" s="64" t="s">
        <v>184</v>
      </c>
      <c r="C1" s="65"/>
      <c r="D1" s="65"/>
      <c r="E1" s="65"/>
      <c r="F1" s="65"/>
      <c r="G1" s="65"/>
      <c r="H1" s="65"/>
      <c r="I1" s="8"/>
      <c r="J1" s="9"/>
      <c r="K1" s="10"/>
    </row>
    <row r="2" spans="1:11" s="3" customFormat="1" ht="21.75" customHeight="1">
      <c r="A2" s="2"/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8" t="s">
        <v>6</v>
      </c>
      <c r="H2" s="18" t="s">
        <v>0</v>
      </c>
      <c r="I2" s="11"/>
      <c r="J2" s="11"/>
      <c r="K2" s="11"/>
    </row>
    <row r="3" spans="1:11" ht="14" customHeight="1">
      <c r="B3" s="36" t="e">
        <f>B5-7</f>
        <v>#VALUE!</v>
      </c>
      <c r="C3" s="31" t="s">
        <v>34</v>
      </c>
      <c r="D3" s="5"/>
      <c r="E3" s="5"/>
      <c r="F3" s="17"/>
      <c r="G3" s="7"/>
      <c r="H3" s="19" t="s">
        <v>18</v>
      </c>
    </row>
    <row r="4" spans="1:11" ht="58" customHeight="1">
      <c r="B4" s="14" t="s">
        <v>137</v>
      </c>
      <c r="C4" s="50" t="s">
        <v>160</v>
      </c>
      <c r="D4" s="15" t="s">
        <v>151</v>
      </c>
      <c r="E4" s="49" t="s">
        <v>161</v>
      </c>
      <c r="F4" s="15" t="s">
        <v>136</v>
      </c>
      <c r="G4" s="27" t="s">
        <v>20</v>
      </c>
      <c r="H4" s="22" t="s">
        <v>12</v>
      </c>
    </row>
    <row r="5" spans="1:11" ht="14" customHeight="1">
      <c r="B5" s="36" t="e">
        <f>B7-7</f>
        <v>#VALUE!</v>
      </c>
      <c r="C5" s="31" t="s">
        <v>33</v>
      </c>
      <c r="D5" s="5"/>
      <c r="E5" s="5"/>
      <c r="F5" s="17"/>
      <c r="G5" s="20"/>
      <c r="H5" s="25" t="s">
        <v>23</v>
      </c>
    </row>
    <row r="6" spans="1:11" ht="58" customHeight="1">
      <c r="B6" s="14" t="s">
        <v>137</v>
      </c>
      <c r="C6" s="50" t="s">
        <v>156</v>
      </c>
      <c r="D6" s="15" t="s">
        <v>15</v>
      </c>
      <c r="E6" s="49" t="s">
        <v>161</v>
      </c>
      <c r="F6" s="15" t="s">
        <v>136</v>
      </c>
      <c r="G6" s="22" t="s">
        <v>120</v>
      </c>
      <c r="H6" s="22" t="s">
        <v>12</v>
      </c>
    </row>
    <row r="7" spans="1:11" ht="14" customHeight="1">
      <c r="B7" s="36" t="e">
        <f>B9-7</f>
        <v>#VALUE!</v>
      </c>
      <c r="C7" s="31" t="s">
        <v>32</v>
      </c>
      <c r="D7" s="5"/>
      <c r="E7" s="5"/>
      <c r="F7" s="17"/>
      <c r="G7" s="20"/>
      <c r="H7" s="25" t="s">
        <v>22</v>
      </c>
    </row>
    <row r="8" spans="1:11" ht="58" customHeight="1">
      <c r="B8" s="14" t="s">
        <v>137</v>
      </c>
      <c r="C8" s="50" t="s">
        <v>160</v>
      </c>
      <c r="D8" s="15" t="s">
        <v>143</v>
      </c>
      <c r="E8" s="49" t="s">
        <v>161</v>
      </c>
      <c r="F8" s="15" t="s">
        <v>136</v>
      </c>
      <c r="G8" s="22" t="s">
        <v>121</v>
      </c>
      <c r="H8" s="22" t="s">
        <v>12</v>
      </c>
    </row>
    <row r="9" spans="1:11" ht="14" customHeight="1">
      <c r="B9" s="34" t="e">
        <f>B11-7</f>
        <v>#VALUE!</v>
      </c>
      <c r="C9" s="33" t="s">
        <v>31</v>
      </c>
      <c r="D9" s="6"/>
      <c r="E9" s="6"/>
      <c r="F9" s="21"/>
      <c r="G9" s="20"/>
      <c r="H9" s="26" t="s">
        <v>21</v>
      </c>
    </row>
    <row r="10" spans="1:11" ht="58" customHeight="1">
      <c r="B10" s="14" t="s">
        <v>137</v>
      </c>
      <c r="C10" s="50" t="s">
        <v>156</v>
      </c>
      <c r="D10" s="15" t="s">
        <v>153</v>
      </c>
      <c r="E10" s="49" t="s">
        <v>161</v>
      </c>
      <c r="F10" s="15" t="s">
        <v>136</v>
      </c>
      <c r="G10" s="28" t="s">
        <v>51</v>
      </c>
      <c r="H10" s="22" t="s">
        <v>12</v>
      </c>
    </row>
    <row r="11" spans="1:11" ht="14" customHeight="1">
      <c r="B11" s="34" t="e">
        <f>('W16-20'!B3)-7</f>
        <v>#VALUE!</v>
      </c>
      <c r="C11" s="32" t="s">
        <v>30</v>
      </c>
      <c r="D11" s="6"/>
      <c r="E11" s="6"/>
      <c r="F11" s="21"/>
      <c r="G11" s="20"/>
      <c r="H11" s="26" t="s">
        <v>24</v>
      </c>
    </row>
    <row r="12" spans="1:11" ht="58" customHeight="1">
      <c r="B12" s="14" t="s">
        <v>137</v>
      </c>
      <c r="C12" s="50" t="s">
        <v>160</v>
      </c>
      <c r="D12" s="15" t="s">
        <v>143</v>
      </c>
      <c r="E12" s="49" t="s">
        <v>161</v>
      </c>
      <c r="F12" s="15" t="s">
        <v>136</v>
      </c>
      <c r="G12" s="22" t="s">
        <v>122</v>
      </c>
      <c r="H12" s="22" t="s">
        <v>12</v>
      </c>
    </row>
    <row r="13" spans="1:11" ht="14" customHeight="1">
      <c r="B13" s="6"/>
      <c r="C13" s="66" t="s">
        <v>7</v>
      </c>
      <c r="D13" s="67"/>
      <c r="E13" s="67"/>
      <c r="F13" s="67"/>
      <c r="G13" s="68"/>
      <c r="H13" s="69"/>
    </row>
    <row r="14" spans="1:11" ht="58" customHeight="1">
      <c r="B14" s="16"/>
      <c r="C14" s="73" t="s">
        <v>54</v>
      </c>
      <c r="D14" s="71"/>
      <c r="E14" s="71"/>
      <c r="F14" s="71"/>
      <c r="G14" s="71"/>
      <c r="H14" s="72"/>
    </row>
  </sheetData>
  <mergeCells count="3">
    <mergeCell ref="B1:H1"/>
    <mergeCell ref="C13:H13"/>
    <mergeCell ref="C14:H14"/>
  </mergeCells>
  <phoneticPr fontId="7" type="noConversion"/>
  <dataValidations count="1">
    <dataValidation type="list" allowBlank="1" showInputMessage="1" showErrorMessage="1" sqref="J1">
      <formula1>Year</formula1>
    </dataValidation>
  </dataValidations>
  <printOptions horizontalCentered="1"/>
  <pageMargins left="0.5" right="0.5" top="0.75" bottom="0.75" header="0.5" footer="0.5"/>
  <pageSetup scale="8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workbookViewId="0">
      <selection activeCell="J9" sqref="J9"/>
    </sheetView>
  </sheetViews>
  <sheetFormatPr baseColWidth="10" defaultColWidth="8.7109375" defaultRowHeight="13" x14ac:dyDescent="0"/>
  <cols>
    <col min="1" max="1" width="2.42578125" style="1" customWidth="1"/>
    <col min="2" max="7" width="17.5703125" style="4" customWidth="1"/>
    <col min="8" max="8" width="18.5703125" style="4" customWidth="1"/>
    <col min="9" max="9" width="15.28515625" style="4" customWidth="1"/>
    <col min="10" max="10" width="16.7109375" style="4" customWidth="1"/>
    <col min="11" max="16384" width="8.7109375" style="4"/>
  </cols>
  <sheetData>
    <row r="1" spans="1:11" s="1" customFormat="1" ht="59.25" customHeight="1">
      <c r="B1" s="64" t="s">
        <v>184</v>
      </c>
      <c r="C1" s="65"/>
      <c r="D1" s="65"/>
      <c r="E1" s="65"/>
      <c r="F1" s="65"/>
      <c r="G1" s="65"/>
      <c r="H1" s="65"/>
      <c r="I1" s="8"/>
      <c r="J1" s="9"/>
      <c r="K1" s="10"/>
    </row>
    <row r="2" spans="1:11" s="3" customFormat="1" ht="21.75" customHeight="1">
      <c r="A2" s="2"/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8" t="s">
        <v>6</v>
      </c>
      <c r="H2" s="18" t="s">
        <v>0</v>
      </c>
      <c r="I2" s="11"/>
      <c r="J2" s="11"/>
      <c r="K2" s="11"/>
    </row>
    <row r="3" spans="1:11" ht="14" customHeight="1">
      <c r="B3" s="35" t="e">
        <f>B5-7</f>
        <v>#VALUE!</v>
      </c>
      <c r="C3" s="30" t="s">
        <v>29</v>
      </c>
      <c r="D3" s="5"/>
      <c r="E3" s="5"/>
      <c r="F3" s="17"/>
      <c r="G3" s="7"/>
      <c r="H3" s="19" t="s">
        <v>49</v>
      </c>
    </row>
    <row r="4" spans="1:11" ht="58" customHeight="1">
      <c r="B4" s="14" t="s">
        <v>137</v>
      </c>
      <c r="C4" s="50" t="s">
        <v>156</v>
      </c>
      <c r="D4" s="15" t="s">
        <v>153</v>
      </c>
      <c r="E4" s="49" t="s">
        <v>161</v>
      </c>
      <c r="F4" s="15" t="s">
        <v>136</v>
      </c>
      <c r="G4" s="24" t="s">
        <v>123</v>
      </c>
      <c r="H4" s="22" t="s">
        <v>13</v>
      </c>
    </row>
    <row r="5" spans="1:11" ht="14" customHeight="1">
      <c r="B5" s="35" t="e">
        <f>B7-7</f>
        <v>#VALUE!</v>
      </c>
      <c r="C5" s="31" t="s">
        <v>28</v>
      </c>
      <c r="D5" s="5"/>
      <c r="E5" s="5"/>
      <c r="F5" s="17"/>
      <c r="G5" s="20"/>
      <c r="H5" s="26" t="s">
        <v>19</v>
      </c>
    </row>
    <row r="6" spans="1:11" ht="58" customHeight="1">
      <c r="B6" s="14" t="s">
        <v>137</v>
      </c>
      <c r="C6" s="50" t="s">
        <v>160</v>
      </c>
      <c r="D6" s="15" t="s">
        <v>154</v>
      </c>
      <c r="E6" s="49" t="s">
        <v>161</v>
      </c>
      <c r="F6" s="15" t="s">
        <v>136</v>
      </c>
      <c r="G6" s="22" t="s">
        <v>124</v>
      </c>
      <c r="H6" s="22" t="s">
        <v>13</v>
      </c>
    </row>
    <row r="7" spans="1:11" ht="14" customHeight="1">
      <c r="B7" s="35" t="e">
        <f>B9-7</f>
        <v>#VALUE!</v>
      </c>
      <c r="C7" s="31" t="s">
        <v>27</v>
      </c>
      <c r="D7" s="5"/>
      <c r="E7" s="5"/>
      <c r="F7" s="17"/>
      <c r="G7" s="20"/>
      <c r="H7" s="26" t="s">
        <v>14</v>
      </c>
    </row>
    <row r="8" spans="1:11" ht="58" customHeight="1">
      <c r="B8" s="14" t="s">
        <v>137</v>
      </c>
      <c r="C8" s="50" t="s">
        <v>156</v>
      </c>
      <c r="D8" s="49" t="s">
        <v>144</v>
      </c>
      <c r="E8" s="49" t="s">
        <v>161</v>
      </c>
      <c r="F8" s="15" t="s">
        <v>136</v>
      </c>
      <c r="G8" s="22" t="s">
        <v>125</v>
      </c>
      <c r="H8" s="22" t="s">
        <v>13</v>
      </c>
    </row>
    <row r="9" spans="1:11" ht="14" customHeight="1">
      <c r="B9" s="34" t="e">
        <f>H11-6</f>
        <v>#VALUE!</v>
      </c>
      <c r="C9" s="32" t="s">
        <v>26</v>
      </c>
      <c r="D9" s="6"/>
      <c r="E9" s="6"/>
      <c r="F9" s="21"/>
      <c r="G9" s="20"/>
      <c r="H9" s="26" t="s">
        <v>50</v>
      </c>
    </row>
    <row r="10" spans="1:11" ht="58" customHeight="1">
      <c r="B10" s="14" t="s">
        <v>147</v>
      </c>
      <c r="C10" s="15" t="s">
        <v>145</v>
      </c>
      <c r="D10" s="15" t="s">
        <v>146</v>
      </c>
      <c r="E10" s="15" t="s">
        <v>148</v>
      </c>
      <c r="F10" s="49" t="s">
        <v>144</v>
      </c>
      <c r="G10" s="29" t="s">
        <v>149</v>
      </c>
      <c r="H10" s="63" t="s">
        <v>186</v>
      </c>
    </row>
    <row r="11" spans="1:11" ht="14" customHeight="1">
      <c r="B11" s="38"/>
      <c r="C11" s="32" t="s">
        <v>8</v>
      </c>
      <c r="D11" s="6"/>
      <c r="E11" s="6"/>
      <c r="F11" s="21"/>
      <c r="G11" s="53" t="s">
        <v>25</v>
      </c>
      <c r="H11" s="52" t="s">
        <v>187</v>
      </c>
    </row>
    <row r="12" spans="1:11" ht="58" customHeight="1">
      <c r="B12" s="37"/>
      <c r="C12" s="15" t="s">
        <v>162</v>
      </c>
      <c r="D12" s="15"/>
      <c r="E12" s="14"/>
      <c r="F12" s="14"/>
      <c r="G12" s="13"/>
      <c r="H12" s="13"/>
    </row>
    <row r="13" spans="1:11" ht="14" customHeight="1">
      <c r="B13" s="6"/>
      <c r="C13" s="66" t="s">
        <v>7</v>
      </c>
      <c r="D13" s="67"/>
      <c r="E13" s="67"/>
      <c r="F13" s="67"/>
      <c r="G13" s="68"/>
      <c r="H13" s="69"/>
    </row>
    <row r="14" spans="1:11" ht="58" customHeight="1">
      <c r="B14" s="16"/>
      <c r="C14" s="74" t="s">
        <v>9</v>
      </c>
      <c r="D14" s="71"/>
      <c r="E14" s="71"/>
      <c r="F14" s="71"/>
      <c r="G14" s="71"/>
      <c r="H14" s="72"/>
    </row>
  </sheetData>
  <mergeCells count="3">
    <mergeCell ref="B1:H1"/>
    <mergeCell ref="C13:H13"/>
    <mergeCell ref="C14:H14"/>
  </mergeCells>
  <phoneticPr fontId="7" type="noConversion"/>
  <dataValidations count="1">
    <dataValidation type="list" allowBlank="1" showInputMessage="1" showErrorMessage="1" sqref="J1">
      <formula1>Year</formula1>
    </dataValidation>
  </dataValidations>
  <printOptions horizontalCentered="1"/>
  <pageMargins left="0.5" right="0.5" top="0.75" bottom="0.75" header="0.5" footer="0.5"/>
  <pageSetup scale="8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G8" sqref="G8"/>
    </sheetView>
  </sheetViews>
  <sheetFormatPr baseColWidth="10" defaultRowHeight="14" x14ac:dyDescent="0"/>
  <cols>
    <col min="1" max="1" width="10.7109375" customWidth="1"/>
  </cols>
  <sheetData>
    <row r="1" spans="1:7" ht="41">
      <c r="A1" s="61" t="s">
        <v>184</v>
      </c>
      <c r="B1" s="62"/>
      <c r="C1" s="62"/>
      <c r="D1" s="62"/>
      <c r="E1" s="62"/>
      <c r="F1" s="62"/>
      <c r="G1" s="62"/>
    </row>
    <row r="3" spans="1:7">
      <c r="A3" s="46" t="s">
        <v>94</v>
      </c>
    </row>
    <row r="5" spans="1:7">
      <c r="A5" s="46" t="s">
        <v>93</v>
      </c>
    </row>
    <row r="6" spans="1:7">
      <c r="A6" t="s">
        <v>88</v>
      </c>
    </row>
    <row r="7" spans="1:7">
      <c r="A7" t="s">
        <v>92</v>
      </c>
    </row>
    <row r="8" spans="1:7">
      <c r="A8" t="s">
        <v>91</v>
      </c>
    </row>
    <row r="9" spans="1:7">
      <c r="A9" t="s">
        <v>90</v>
      </c>
    </row>
    <row r="11" spans="1:7">
      <c r="A11" s="46" t="s">
        <v>89</v>
      </c>
    </row>
    <row r="12" spans="1:7">
      <c r="A12" t="s">
        <v>88</v>
      </c>
    </row>
    <row r="13" spans="1:7">
      <c r="A13" t="s">
        <v>87</v>
      </c>
    </row>
    <row r="14" spans="1:7">
      <c r="A14" t="s">
        <v>86</v>
      </c>
    </row>
    <row r="17" spans="1:2">
      <c r="A17" s="46" t="s">
        <v>85</v>
      </c>
    </row>
    <row r="18" spans="1:2">
      <c r="A18" s="46" t="s">
        <v>84</v>
      </c>
    </row>
    <row r="19" spans="1:2">
      <c r="A19" t="s">
        <v>2</v>
      </c>
      <c r="B19" t="s">
        <v>97</v>
      </c>
    </row>
    <row r="20" spans="1:2">
      <c r="A20" t="s">
        <v>4</v>
      </c>
      <c r="B20" t="s">
        <v>139</v>
      </c>
    </row>
    <row r="21" spans="1:2">
      <c r="A21" s="46" t="s">
        <v>43</v>
      </c>
    </row>
    <row r="22" spans="1:2">
      <c r="A22" t="s">
        <v>2</v>
      </c>
      <c r="B22" t="s">
        <v>99</v>
      </c>
    </row>
    <row r="23" spans="1:2">
      <c r="A23" t="s">
        <v>4</v>
      </c>
      <c r="B23" t="s">
        <v>100</v>
      </c>
    </row>
    <row r="24" spans="1:2">
      <c r="A24" s="46" t="s">
        <v>42</v>
      </c>
    </row>
    <row r="25" spans="1:2">
      <c r="A25" t="s">
        <v>2</v>
      </c>
      <c r="B25" t="s">
        <v>101</v>
      </c>
    </row>
    <row r="26" spans="1:2">
      <c r="A26" t="s">
        <v>4</v>
      </c>
      <c r="B26" t="s">
        <v>102</v>
      </c>
    </row>
    <row r="27" spans="1:2">
      <c r="A27" s="46" t="s">
        <v>41</v>
      </c>
    </row>
    <row r="28" spans="1:2">
      <c r="A28" t="s">
        <v>2</v>
      </c>
      <c r="B28" t="s">
        <v>103</v>
      </c>
    </row>
    <row r="29" spans="1:2">
      <c r="A29" t="s">
        <v>4</v>
      </c>
      <c r="B29" t="s">
        <v>104</v>
      </c>
    </row>
    <row r="30" spans="1:2">
      <c r="A30" s="46" t="s">
        <v>40</v>
      </c>
    </row>
    <row r="31" spans="1:2">
      <c r="A31" t="s">
        <v>2</v>
      </c>
      <c r="B31" t="s">
        <v>109</v>
      </c>
    </row>
    <row r="32" spans="1:2">
      <c r="A32" t="s">
        <v>4</v>
      </c>
      <c r="B32" t="s">
        <v>97</v>
      </c>
    </row>
    <row r="33" spans="1:2">
      <c r="A33" s="48" t="s">
        <v>39</v>
      </c>
    </row>
    <row r="34" spans="1:2">
      <c r="A34" t="s">
        <v>2</v>
      </c>
      <c r="B34" t="s">
        <v>110</v>
      </c>
    </row>
    <row r="35" spans="1:2">
      <c r="A35" t="s">
        <v>4</v>
      </c>
      <c r="B35" t="s">
        <v>150</v>
      </c>
    </row>
    <row r="36" spans="1:2">
      <c r="A36" s="46" t="s">
        <v>38</v>
      </c>
    </row>
    <row r="37" spans="1:2">
      <c r="A37" t="s">
        <v>2</v>
      </c>
      <c r="B37" t="s">
        <v>105</v>
      </c>
    </row>
    <row r="38" spans="1:2">
      <c r="A38" t="s">
        <v>4</v>
      </c>
      <c r="B38" t="s">
        <v>98</v>
      </c>
    </row>
    <row r="39" spans="1:2">
      <c r="A39" s="46" t="s">
        <v>37</v>
      </c>
    </row>
    <row r="40" spans="1:2">
      <c r="A40" s="47" t="s">
        <v>2</v>
      </c>
      <c r="B40" t="s">
        <v>126</v>
      </c>
    </row>
    <row r="41" spans="1:2">
      <c r="A41" t="s">
        <v>4</v>
      </c>
      <c r="B41" t="s">
        <v>127</v>
      </c>
    </row>
    <row r="42" spans="1:2">
      <c r="A42" s="46" t="s">
        <v>36</v>
      </c>
    </row>
    <row r="43" spans="1:2">
      <c r="A43" s="47" t="s">
        <v>2</v>
      </c>
      <c r="B43" t="s">
        <v>163</v>
      </c>
    </row>
    <row r="44" spans="1:2">
      <c r="A44" t="s">
        <v>4</v>
      </c>
      <c r="B44" t="s">
        <v>131</v>
      </c>
    </row>
    <row r="45" spans="1:2">
      <c r="A45" s="46" t="s">
        <v>35</v>
      </c>
    </row>
    <row r="46" spans="1:2">
      <c r="A46" s="47" t="s">
        <v>2</v>
      </c>
      <c r="B46" t="s">
        <v>83</v>
      </c>
    </row>
    <row r="47" spans="1:2">
      <c r="A47" t="s">
        <v>4</v>
      </c>
      <c r="B47" t="s">
        <v>82</v>
      </c>
    </row>
    <row r="48" spans="1:2">
      <c r="A48" s="46" t="s">
        <v>34</v>
      </c>
    </row>
    <row r="49" spans="1:2">
      <c r="A49" t="s">
        <v>2</v>
      </c>
      <c r="B49" t="s">
        <v>130</v>
      </c>
    </row>
    <row r="50" spans="1:2">
      <c r="A50" t="s">
        <v>4</v>
      </c>
      <c r="B50" t="s">
        <v>81</v>
      </c>
    </row>
    <row r="51" spans="1:2">
      <c r="A51" s="46" t="s">
        <v>33</v>
      </c>
    </row>
    <row r="52" spans="1:2">
      <c r="A52" t="s">
        <v>2</v>
      </c>
      <c r="B52" t="s">
        <v>80</v>
      </c>
    </row>
    <row r="53" spans="1:2">
      <c r="A53" t="s">
        <v>4</v>
      </c>
      <c r="B53" t="s">
        <v>78</v>
      </c>
    </row>
    <row r="54" spans="1:2">
      <c r="A54" s="46" t="s">
        <v>32</v>
      </c>
    </row>
    <row r="55" spans="1:2">
      <c r="A55" t="s">
        <v>2</v>
      </c>
      <c r="B55" t="s">
        <v>140</v>
      </c>
    </row>
    <row r="56" spans="1:2">
      <c r="A56" t="s">
        <v>4</v>
      </c>
      <c r="B56" t="s">
        <v>138</v>
      </c>
    </row>
    <row r="57" spans="1:2">
      <c r="A57" s="46" t="s">
        <v>31</v>
      </c>
    </row>
    <row r="58" spans="1:2">
      <c r="A58" t="s">
        <v>2</v>
      </c>
      <c r="B58" t="s">
        <v>77</v>
      </c>
    </row>
    <row r="59" spans="1:2">
      <c r="A59" t="s">
        <v>4</v>
      </c>
      <c r="B59" t="s">
        <v>79</v>
      </c>
    </row>
    <row r="60" spans="1:2">
      <c r="A60" s="46" t="s">
        <v>30</v>
      </c>
    </row>
    <row r="61" spans="1:2">
      <c r="A61" t="s">
        <v>2</v>
      </c>
      <c r="B61" t="s">
        <v>128</v>
      </c>
    </row>
    <row r="62" spans="1:2">
      <c r="A62" t="s">
        <v>4</v>
      </c>
      <c r="B62" t="s">
        <v>106</v>
      </c>
    </row>
    <row r="63" spans="1:2">
      <c r="A63" s="46" t="s">
        <v>29</v>
      </c>
    </row>
    <row r="64" spans="1:2">
      <c r="A64" t="s">
        <v>2</v>
      </c>
      <c r="B64" t="s">
        <v>141</v>
      </c>
    </row>
    <row r="65" spans="1:2">
      <c r="A65" t="s">
        <v>4</v>
      </c>
      <c r="B65" t="s">
        <v>142</v>
      </c>
    </row>
    <row r="66" spans="1:2">
      <c r="A66" s="46" t="s">
        <v>28</v>
      </c>
    </row>
    <row r="67" spans="1:2">
      <c r="A67" t="s">
        <v>2</v>
      </c>
      <c r="B67" t="s">
        <v>129</v>
      </c>
    </row>
    <row r="68" spans="1:2">
      <c r="A68" t="s">
        <v>4</v>
      </c>
      <c r="B68" t="s">
        <v>78</v>
      </c>
    </row>
    <row r="69" spans="1:2">
      <c r="A69" s="46" t="s">
        <v>27</v>
      </c>
    </row>
    <row r="70" spans="1:2">
      <c r="A70" t="s">
        <v>2</v>
      </c>
      <c r="B70" t="s">
        <v>107</v>
      </c>
    </row>
    <row r="71" spans="1:2">
      <c r="A71" t="s">
        <v>4</v>
      </c>
      <c r="B71" t="s">
        <v>108</v>
      </c>
    </row>
    <row r="72" spans="1:2">
      <c r="A72" s="46" t="s">
        <v>26</v>
      </c>
      <c r="B72" t="s">
        <v>95</v>
      </c>
    </row>
    <row r="73" spans="1:2">
      <c r="A73" s="46" t="s">
        <v>8</v>
      </c>
      <c r="B73" t="s">
        <v>96</v>
      </c>
    </row>
  </sheetData>
  <phoneticPr fontId="38" type="noConversion"/>
  <pageMargins left="0.75" right="0.75" top="1" bottom="1" header="0.5" footer="0.5"/>
  <pageSetup scale="51" orientation="portrait" horizontalDpi="4294967292" verticalDpi="4294967292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W1-5</vt:lpstr>
      <vt:lpstr>W6-10</vt:lpstr>
      <vt:lpstr>W11-15</vt:lpstr>
      <vt:lpstr>W16-20</vt:lpstr>
      <vt:lpstr>WORKOUT BANK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Fitzgerald</cp:lastModifiedBy>
  <cp:lastPrinted>2017-12-04T04:02:17Z</cp:lastPrinted>
  <dcterms:created xsi:type="dcterms:W3CDTF">2001-05-02T15:52:45Z</dcterms:created>
  <dcterms:modified xsi:type="dcterms:W3CDTF">2019-06-12T19:20:50Z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TC102851621033</vt:lpwstr>
  </property>
</Properties>
</file>