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25600" yWindow="0" windowWidth="20440" windowHeight="13720" tabRatio="788" activeTab="1"/>
  </bookViews>
  <sheets>
    <sheet name="W1-5" sheetId="35" r:id="rId1"/>
    <sheet name="W6-10" sheetId="37" r:id="rId2"/>
    <sheet name="WORKOUT BANK" sheetId="38" r:id="rId3"/>
  </sheets>
  <definedNames>
    <definedName name="AprSun1" localSheetId="0">DATE('W1-5'!CalendarYear,4,1)-WEEKDAY(DATE('W1-5'!CalendarYear,4,1))+1</definedName>
    <definedName name="AprSun1" localSheetId="1">DATE('W6-10'!CalendarYear,4,1)-WEEKDAY(DATE('W6-10'!CalendarYear,4,1))+1</definedName>
    <definedName name="AprSun1">DATE('W1-5'!CalendarYear,4,1)-WEEKDAY(DATE('W1-5'!CalendarYear,4,1))+1</definedName>
    <definedName name="AugSun1" localSheetId="0">DATE('W1-5'!CalendarYear,8,1)-WEEKDAY(DATE('W1-5'!CalendarYear,8,1))+1</definedName>
    <definedName name="AugSun1" localSheetId="1">DATE('W6-10'!CalendarYear,8,1)-WEEKDAY(DATE('W6-10'!CalendarYear,8,1))+1</definedName>
    <definedName name="AugSun1">DATE('W1-5'!CalendarYear,8,1)-WEEKDAY(DATE('W1-5'!CalendarYear,8,1))+1</definedName>
    <definedName name="CalendarYear" localSheetId="0">'W1-5'!$J$1</definedName>
    <definedName name="CalendarYear" localSheetId="1">'W6-10'!$J$1</definedName>
    <definedName name="CalendarYear">#REF!</definedName>
    <definedName name="DecSun1" localSheetId="0">DATE('W1-5'!CalendarYear,12,1)-WEEKDAY(DATE('W1-5'!CalendarYear,12,1))+1</definedName>
    <definedName name="DecSun1" localSheetId="1">DATE('W6-10'!CalendarYear,12,1)-WEEKDAY(DATE('W6-10'!CalendarYear,12,1))+1</definedName>
    <definedName name="DecSun1">DATE('W1-5'!CalendarYear,12,1)-WEEKDAY(DATE('W1-5'!CalendarYear,12,1))+1</definedName>
    <definedName name="FebSun1" localSheetId="0">DATE('W1-5'!CalendarYear,2,1)-WEEKDAY(DATE('W1-5'!CalendarYear,2,1))+1</definedName>
    <definedName name="FebSun1" localSheetId="1">DATE('W6-10'!CalendarYear,2,1)-WEEKDAY(DATE('W6-10'!CalendarYear,2,1))+1</definedName>
    <definedName name="FebSun1">DATE('W1-5'!CalendarYear,2,1)-WEEKDAY(DATE('W1-5'!CalendarYear,2,1))+1</definedName>
    <definedName name="JanSun1" localSheetId="0">DATE('W1-5'!CalendarYear,1,1)-WEEKDAY(DATE('W1-5'!CalendarYear,1,1))+1</definedName>
    <definedName name="JanSun1" localSheetId="1">DATE('W6-10'!CalendarYear,1,1)-WEEKDAY(DATE('W6-10'!CalendarYear,1,1))+1</definedName>
    <definedName name="JanSun1">DATE('W1-5'!CalendarYear,1,1)-WEEKDAY(DATE('W1-5'!CalendarYear,1,1))+1</definedName>
    <definedName name="JulSun1" localSheetId="0">DATE('W1-5'!CalendarYear,7,1)-WEEKDAY(DATE('W1-5'!CalendarYear,7,1))+1</definedName>
    <definedName name="JulSun1" localSheetId="1">DATE('W6-10'!CalendarYear,7,1)-WEEKDAY(DATE('W6-10'!CalendarYear,7,1))+1</definedName>
    <definedName name="JulSun1">DATE('W1-5'!CalendarYear,7,1)-WEEKDAY(DATE('W1-5'!CalendarYear,7,1))+1</definedName>
    <definedName name="JunSun1" localSheetId="0">DATE('W1-5'!CalendarYear,6,1)-WEEKDAY(DATE('W1-5'!CalendarYear,6,1))+1</definedName>
    <definedName name="JunSun1" localSheetId="1">DATE('W6-10'!CalendarYear,6,1)-WEEKDAY(DATE('W6-10'!CalendarYear,6,1))+1</definedName>
    <definedName name="JunSun1">DATE('W1-5'!CalendarYear,6,1)-WEEKDAY(DATE('W1-5'!CalendarYear,6,1))+1</definedName>
    <definedName name="MarSun1" localSheetId="0">DATE('W1-5'!CalendarYear,3,1)-WEEKDAY(DATE('W1-5'!CalendarYear,3,1))+1</definedName>
    <definedName name="MarSun1" localSheetId="1">DATE('W6-10'!CalendarYear,3,1)-WEEKDAY(DATE('W6-10'!CalendarYear,3,1))+1</definedName>
    <definedName name="MarSun1">DATE('W1-5'!CalendarYear,3,1)-WEEKDAY(DATE('W1-5'!CalendarYear,3,1))+1</definedName>
    <definedName name="MaySun1" localSheetId="0">DATE('W1-5'!CalendarYear,5,1)-WEEKDAY(DATE('W1-5'!CalendarYear,5,1))+1</definedName>
    <definedName name="MaySun1" localSheetId="1">DATE('W6-10'!CalendarYear,5,1)-WEEKDAY(DATE('W6-10'!CalendarYear,5,1))+1</definedName>
    <definedName name="MaySun1">DATE('W1-5'!CalendarYear,5,1)-WEEKDAY(DATE('W1-5'!CalendarYear,5,1))+1</definedName>
    <definedName name="NovSun1" localSheetId="0">DATE('W1-5'!CalendarYear,11,1)-WEEKDAY(DATE('W1-5'!CalendarYear,11,1))+1</definedName>
    <definedName name="NovSun1" localSheetId="1">DATE('W6-10'!CalendarYear,11,1)-WEEKDAY(DATE('W6-10'!CalendarYear,11,1))+1</definedName>
    <definedName name="NovSun1">DATE('W1-5'!CalendarYear,11,1)-WEEKDAY(DATE('W1-5'!CalendarYear,11,1))+1</definedName>
    <definedName name="OctSun1" localSheetId="0">DATE('W1-5'!CalendarYear,10,1)-WEEKDAY(DATE('W1-5'!CalendarYear,10,1))+1</definedName>
    <definedName name="OctSun1" localSheetId="1">DATE('W6-10'!CalendarYear,10,1)-WEEKDAY(DATE('W6-10'!CalendarYear,10,1))+1</definedName>
    <definedName name="OctSun1">DATE('W1-5'!CalendarYear,10,1)-WEEKDAY(DATE('W1-5'!CalendarYear,10,1))+1</definedName>
    <definedName name="_xlnm.Print_Area" localSheetId="0">'W1-5'!$A$1:$H$14</definedName>
    <definedName name="_xlnm.Print_Area" localSheetId="1">'W6-10'!$A$1:$H$14</definedName>
    <definedName name="SepSun1" localSheetId="0">DATE('W1-5'!CalendarYear,9,1)-WEEKDAY(DATE('W1-5'!CalendarYear,9,1))+1</definedName>
    <definedName name="SepSun1" localSheetId="1">DATE('W6-10'!CalendarYear,9,1)-WEEKDAY(DATE('W6-10'!CalendarYear,9,1))+1</definedName>
    <definedName name="SepSun1">DATE('W1-5'!CalendarYear,9,1)-WEEKDAY(DATE('W1-5'!CalendarYear,9,1))+1</definedName>
    <definedName name="Year">#REF!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37" l="1"/>
  <c r="B9" i="37"/>
  <c r="B7" i="37"/>
  <c r="B5" i="37"/>
  <c r="B3" i="37"/>
  <c r="B11" i="35"/>
  <c r="B9" i="35"/>
  <c r="B7" i="35"/>
  <c r="B5" i="35"/>
  <c r="B3" i="35"/>
</calcChain>
</file>

<file path=xl/sharedStrings.xml><?xml version="1.0" encoding="utf-8"?>
<sst xmlns="http://schemas.openxmlformats.org/spreadsheetml/2006/main" count="168" uniqueCount="79">
  <si>
    <t>Week 8</t>
  </si>
  <si>
    <t>Week 7</t>
  </si>
  <si>
    <t>Week 6</t>
  </si>
  <si>
    <t>Week 5</t>
  </si>
  <si>
    <t>Week 4</t>
  </si>
  <si>
    <t>Week 3</t>
  </si>
  <si>
    <t>Week 2</t>
  </si>
  <si>
    <t>Week 1</t>
  </si>
  <si>
    <t>12 miles; comfortable</t>
  </si>
  <si>
    <t>Great day for a RACE! Or, 10 -12 miles w/u for 5 then HIT IT for 5 - 7 miles.</t>
  </si>
  <si>
    <t xml:space="preserve">mileage ~35 </t>
  </si>
  <si>
    <t>OFF</t>
  </si>
  <si>
    <t>Sunday</t>
  </si>
  <si>
    <t>Monday</t>
  </si>
  <si>
    <t>Tuesday</t>
  </si>
  <si>
    <t>Wednesday</t>
  </si>
  <si>
    <t>Thursday</t>
  </si>
  <si>
    <t>Friday</t>
  </si>
  <si>
    <t>Saturday</t>
  </si>
  <si>
    <t>Notes:</t>
  </si>
  <si>
    <t>Off or Yoga or Cross Training</t>
  </si>
  <si>
    <t>Off or yoga or cross-training with stretching</t>
  </si>
  <si>
    <t>mileage ~ 40</t>
  </si>
  <si>
    <t xml:space="preserve">RACE DAY! </t>
  </si>
  <si>
    <t>ENTER RACE DATE ==&gt;</t>
  </si>
  <si>
    <t>Week 10</t>
  </si>
  <si>
    <t>Week 9</t>
  </si>
  <si>
    <t>14 miles easy</t>
  </si>
  <si>
    <t>13 miles total: 6 relaxed, 6 @ HMP, 1 @ a little stronger than HMP</t>
  </si>
  <si>
    <t xml:space="preserve">11 miles total: 3  miles easy warm up; 5 miles @ HMP; 2 min easy;[ 30 seconds @ 5K; 30 seconds easy] x 6, cool down the rest </t>
  </si>
  <si>
    <t>10 miles; 3 mile w/u; 6 miles progessing to HMP (faster each mile); 1 mile c/d</t>
  </si>
  <si>
    <t>12 miles; 4 mile w/u; 6 miles progessing to HMP (faster each mile); 2 mile c/d</t>
  </si>
  <si>
    <t xml:space="preserve">WORKOUT BANK: </t>
  </si>
  <si>
    <t>Every workout should begin with:</t>
  </si>
  <si>
    <t>10-20 minutes of easy jogging</t>
  </si>
  <si>
    <t>Active stretching</t>
  </si>
  <si>
    <t>Dynamic drills</t>
  </si>
  <si>
    <t>2 - 4 strides</t>
  </si>
  <si>
    <t>Every workout should end with:</t>
  </si>
  <si>
    <t>(optional) Abs/Planks/Fire hydrants</t>
  </si>
  <si>
    <t>Static stretch routine</t>
  </si>
  <si>
    <t xml:space="preserve">WORKOUTS: </t>
  </si>
  <si>
    <t>HEARTBREAKER THURSDAY WORKOUT OF THE WEEK</t>
  </si>
  <si>
    <t xml:space="preserve">Week 1 </t>
  </si>
  <si>
    <t>* HMP = Half marathon goal pace</t>
  </si>
  <si>
    <t>1 mile (HMP*), 3 min slow jog rest, 1200m (10k), 2 min jog rest, 800m (5k), 2min jog rest, 400 (mile pace) 2 min jog rest, 1 mile (HMP), 3 min rest, 4x strides</t>
  </si>
  <si>
    <t>12 x 60 seconds up tempo, 60 seconds easy recovery between each</t>
  </si>
  <si>
    <t>4x 800m (Paces: 5K, HMP 5K, HMP easy Jog recovery (~1:30-2min); 8 x 200m (Paces: HMP, 5k, 5K, mile) 200 m jog recovery</t>
  </si>
  <si>
    <t>3 mile tempo run on the track; 3 min break; 6 x 200 @ 5K pace, 200m jog</t>
  </si>
  <si>
    <t>10x Long Hills (2-3min effort up hill or ~400m), easy jog down; 10K pace effort</t>
  </si>
  <si>
    <t>5 min @ HMP, 2 min easy jog, 6 x 30 sec @ 5K pace, 30 sec easy recovery; 5 min @ HMP, 2 min easy jog, 6 x 30 sec @ 5K pace, 30 sec easy recovery</t>
  </si>
  <si>
    <t>10 miles; comfortable</t>
  </si>
  <si>
    <t>HEARTBREAKER TUESDAY WORKOUT OF THE WEEK or DEERFOOT</t>
  </si>
  <si>
    <t>EASY 4 - 8 miles, 4x strides,  HEARTBREAKER ab video or KILLER 3s</t>
  </si>
  <si>
    <t>mileage ~ 42</t>
  </si>
  <si>
    <t>mileage ~ 43</t>
  </si>
  <si>
    <t>mileage ~ 44</t>
  </si>
  <si>
    <t>EASY 3-6 MILES, 4 x strides, HEARTBREAKER ab routine or Killer3s</t>
  </si>
  <si>
    <t>8-9 miles; 2 miles easy; 4 miles (HMP), 2 miles easy</t>
  </si>
  <si>
    <t>EASY means EASY! Make sure that you can recover at the pace you're running "EASY". There is lots of hard work in this program so make those easy days easy. There is a large range of miles so that you choose what is right for how you feel. Don't increase miles by more than 20% per week from one week to the next. Refer to WORKOUT BANK tab for workouts and pre/post workout assignment.</t>
  </si>
  <si>
    <t>Hills; 4x 2min up, 4x 1min up, 4x 30sec up; faster as time gets shorter; easy jog down recovery; 2min @ 10K effort; 1 min @ 5K effort; 30 sec @ FAST!</t>
  </si>
  <si>
    <t>8x 1000m (800@HMP, last 200 @ strong!); easy 2:30 jog rest</t>
  </si>
  <si>
    <t>Hills: 2x 2min up, 4x 1min up, 6x 40sec up; faster as time gets shorter; easy jog down recovery; 2min @ 10K effort; 1 min @ 5K effort; 40 sec @ FAST!</t>
  </si>
  <si>
    <t>3 MILE TEMPO @ HMP, 4 min easy jog; 4 x 200 @ 5K pace, 200 jog recovery</t>
  </si>
  <si>
    <t>10 MIN EASY RUN; HEARTBREAKER DYNAMIC WARM UP</t>
  </si>
  <si>
    <t>FULL PRERACE WARM UP; 1.5 miles @ 5K pace; cool down</t>
  </si>
  <si>
    <t>EASY 3 - 6 miles, 4x strides,  HEARTBREAKER ab video or KILLER 3s</t>
  </si>
  <si>
    <t>EASY 4 - 8 miles 4 x strides  HEARTBREAKER ab routine or KILLER 3s</t>
  </si>
  <si>
    <t>EASY 2 - 6 miles 4 x strides, light abs</t>
  </si>
  <si>
    <r>
      <t xml:space="preserve">HEARTBREAKER | </t>
    </r>
    <r>
      <rPr>
        <sz val="28"/>
        <rFont val="Century Gothic"/>
        <scheme val="minor"/>
      </rPr>
      <t>INTERMEDIATE HALF PLAN</t>
    </r>
    <r>
      <rPr>
        <b/>
        <sz val="28"/>
        <rFont val="Arial Black"/>
      </rPr>
      <t xml:space="preserve"> </t>
    </r>
  </si>
  <si>
    <t>12 x 60 seconds up tempo, 30 seconds easy recovery between each</t>
  </si>
  <si>
    <t>10 x 800m @ 5K pace; 400m easy jog recovery between each</t>
  </si>
  <si>
    <t>8 min @ HMP, 2 min easy jogging, 8 min @ HMP, 2 min easy jogging, 6 x 200 @ 5K effort; 200 easy (or 1min @ 5K effort / 1 min easy jog)</t>
  </si>
  <si>
    <t>6 min @ HMP; 2 min rest; 6 x 200m @ 5K pace, 200m easy jog recovery; 6 min @ HMP; 2 min rest; 6 x 200m @ 5K pace, 200m easy jog recovery</t>
  </si>
  <si>
    <t>8 x 800m @ 5K pace; 400m easy jog recovery between each</t>
  </si>
  <si>
    <t>refer to calendar</t>
  </si>
  <si>
    <t>6x 800m (10k pace) 400 meter jog rest after 800s; 3min standing set break; 8x200 (5k pace); 200m jog recovery</t>
  </si>
  <si>
    <t>1 mile (HMP*), 3 min slow jog rest, 800m (10k), 2 min jog rest, 400m (5k), 2min jog rest, 200m (mile pace) 2 min jog rest, 1 mile (HMP), 3 min rest, 4x strides</t>
  </si>
  <si>
    <t>3 x (8 min @ HMP, 2min easy), 6 x (30 seconds strong, 60 seconds easy)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</si>
</sst>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
  </numFmts>
  <fonts count="27" x14ac:knownFonts="1">
    <font>
      <sz val="11"/>
      <name val="Century Gothic"/>
      <family val="2"/>
      <scheme val="minor"/>
    </font>
    <font>
      <b/>
      <sz val="11"/>
      <color theme="0"/>
      <name val="Century Gothic"/>
      <family val="2"/>
      <scheme val="minor"/>
    </font>
    <font>
      <sz val="11"/>
      <name val="Arial"/>
      <family val="2"/>
    </font>
    <font>
      <sz val="11"/>
      <name val="Century Gothic"/>
      <family val="2"/>
    </font>
    <font>
      <sz val="11"/>
      <color theme="1" tint="0.249977111117893"/>
      <name val="Century Gothic"/>
      <family val="2"/>
      <scheme val="minor"/>
    </font>
    <font>
      <b/>
      <sz val="28"/>
      <color theme="1" tint="0.34998626667073579"/>
      <name val="Century Gothic"/>
      <family val="2"/>
      <scheme val="minor"/>
    </font>
    <font>
      <b/>
      <sz val="14"/>
      <color theme="0"/>
      <name val="Century Gothic"/>
      <family val="2"/>
      <scheme val="minor"/>
    </font>
    <font>
      <sz val="14"/>
      <color theme="1" tint="0.34998626667073579"/>
      <name val="Century Gothic"/>
      <family val="2"/>
      <scheme val="minor"/>
    </font>
    <font>
      <sz val="10"/>
      <color theme="1" tint="0.249977111117893"/>
      <name val="Century Gothic"/>
      <family val="2"/>
      <scheme val="minor"/>
    </font>
    <font>
      <u/>
      <sz val="11"/>
      <color theme="10"/>
      <name val="Century Gothic"/>
      <family val="2"/>
      <scheme val="minor"/>
    </font>
    <font>
      <u/>
      <sz val="11"/>
      <color theme="11"/>
      <name val="Century Gothic"/>
      <family val="2"/>
      <scheme val="minor"/>
    </font>
    <font>
      <b/>
      <sz val="28"/>
      <name val="Arial Black"/>
    </font>
    <font>
      <b/>
      <sz val="28"/>
      <name val="Century Gothic"/>
      <family val="2"/>
      <scheme val="minor"/>
    </font>
    <font>
      <sz val="8"/>
      <name val="Century Gothic"/>
      <family val="2"/>
      <scheme val="minor"/>
    </font>
    <font>
      <sz val="9"/>
      <color rgb="FFFFFFFF"/>
      <name val="Century Gothic"/>
      <scheme val="minor"/>
    </font>
    <font>
      <sz val="9"/>
      <color indexed="9"/>
      <name val="Arial Black"/>
    </font>
    <font>
      <b/>
      <sz val="11"/>
      <name val="Arial"/>
    </font>
    <font>
      <b/>
      <sz val="11"/>
      <name val="Century Gothic"/>
    </font>
    <font>
      <sz val="10"/>
      <name val="Arial"/>
      <family val="2"/>
    </font>
    <font>
      <sz val="10"/>
      <name val="Century Gothic"/>
    </font>
    <font>
      <sz val="8"/>
      <name val="Century Gothic"/>
      <family val="2"/>
    </font>
    <font>
      <sz val="14"/>
      <name val="Century Gothic"/>
      <family val="2"/>
    </font>
    <font>
      <sz val="9"/>
      <name val="Century Gothic"/>
    </font>
    <font>
      <b/>
      <sz val="12"/>
      <name val="Century Gothic"/>
    </font>
    <font>
      <b/>
      <sz val="11"/>
      <name val="Century Gothic"/>
      <scheme val="minor"/>
    </font>
    <font>
      <sz val="10"/>
      <name val="Century Gothic"/>
      <scheme val="minor"/>
    </font>
    <font>
      <sz val="28"/>
      <name val="Century Gothic"/>
      <scheme val="minor"/>
    </font>
  </fonts>
  <fills count="8">
    <fill>
      <patternFill patternType="none"/>
    </fill>
    <fill>
      <patternFill patternType="gray125"/>
    </fill>
    <fill>
      <patternFill patternType="solid">
        <fgColor indexed="9"/>
        <bgColor indexed="64"/>
      </patternFill>
    </fill>
    <fill>
      <patternFill patternType="solid">
        <fgColor theme="4"/>
      </patternFill>
    </fill>
    <fill>
      <patternFill patternType="solid">
        <fgColor theme="4" tint="0.59999389629810485"/>
        <bgColor indexed="65"/>
      </patternFill>
    </fill>
    <fill>
      <patternFill patternType="solid">
        <fgColor theme="8"/>
      </patternFill>
    </fill>
    <fill>
      <patternFill patternType="solid">
        <fgColor theme="1"/>
        <bgColor indexed="64"/>
      </patternFill>
    </fill>
    <fill>
      <patternFill patternType="solid">
        <fgColor rgb="FFFF0000"/>
        <bgColor rgb="FF000000"/>
      </patternFill>
    </fill>
  </fills>
  <borders count="14">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n">
        <color theme="4" tint="0.39994506668294322"/>
      </left>
      <right/>
      <top style="thin">
        <color theme="4" tint="0.39994506668294322"/>
      </top>
      <bottom style="thin">
        <color theme="4" tint="0.39994506668294322"/>
      </bottom>
      <diagonal/>
    </border>
    <border>
      <left style="thin">
        <color auto="1"/>
      </left>
      <right style="thin">
        <color auto="1"/>
      </right>
      <top style="thin">
        <color auto="1"/>
      </top>
      <bottom style="thin">
        <color auto="1"/>
      </bottom>
      <diagonal/>
    </border>
    <border>
      <left style="thin">
        <color theme="4" tint="0.39994506668294322"/>
      </left>
      <right style="thin">
        <color theme="4" tint="0.39994506668294322"/>
      </right>
      <top style="thin">
        <color theme="4" tint="0.39994506668294322"/>
      </top>
      <bottom style="thin">
        <color auto="1"/>
      </bottom>
      <diagonal/>
    </border>
    <border>
      <left style="thin">
        <color theme="4" tint="0.39994506668294322"/>
      </left>
      <right style="thin">
        <color theme="4" tint="0.39994506668294322"/>
      </right>
      <top style="thin">
        <color theme="4" tint="0.39994506668294322"/>
      </top>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41"/>
      </left>
      <right/>
      <top style="thin">
        <color indexed="41"/>
      </top>
      <bottom style="thin">
        <color auto="1"/>
      </bottom>
      <diagonal/>
    </border>
    <border>
      <left/>
      <right/>
      <top style="thin">
        <color indexed="41"/>
      </top>
      <bottom style="thin">
        <color auto="1"/>
      </bottom>
      <diagonal/>
    </border>
    <border>
      <left/>
      <right style="thin">
        <color indexed="41"/>
      </right>
      <top style="thin">
        <color indexed="41"/>
      </top>
      <bottom style="thin">
        <color auto="1"/>
      </bottom>
      <diagonal/>
    </border>
  </borders>
  <cellStyleXfs count="161">
    <xf numFmtId="0" fontId="0" fillId="0" borderId="0"/>
    <xf numFmtId="0" fontId="5" fillId="0" borderId="0" applyNumberFormat="0" applyFill="0" applyAlignment="0" applyProtection="0"/>
    <xf numFmtId="0" fontId="1" fillId="3" borderId="1" applyNumberFormat="0" applyAlignment="0" applyProtection="0"/>
    <xf numFmtId="0" fontId="7" fillId="4" borderId="0" applyNumberFormat="0" applyBorder="0" applyAlignment="0" applyProtection="0"/>
    <xf numFmtId="0" fontId="6" fillId="5" borderId="2" applyNumberFormat="0" applyProtection="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5">
    <xf numFmtId="0" fontId="0" fillId="0" borderId="0" xfId="0"/>
    <xf numFmtId="0" fontId="2" fillId="2" borderId="0" xfId="0" applyFont="1" applyFill="1"/>
    <xf numFmtId="0" fontId="3" fillId="2" borderId="0" xfId="0" applyFont="1" applyFill="1"/>
    <xf numFmtId="0" fontId="3" fillId="0" borderId="0" xfId="0" applyFont="1"/>
    <xf numFmtId="165" fontId="4" fillId="2" borderId="1" xfId="0" applyNumberFormat="1" applyFont="1" applyFill="1" applyBorder="1" applyAlignment="1">
      <alignment horizontal="left" vertical="center" wrapText="1" indent="1"/>
    </xf>
    <xf numFmtId="0" fontId="2" fillId="0" borderId="0" xfId="0" applyFont="1"/>
    <xf numFmtId="0" fontId="7" fillId="0" borderId="0" xfId="3" applyFill="1" applyBorder="1" applyAlignment="1">
      <alignment horizontal="right" vertical="center" wrapText="1"/>
    </xf>
    <xf numFmtId="0" fontId="7" fillId="0" borderId="0" xfId="3" applyFill="1" applyBorder="1" applyAlignment="1">
      <alignment vertical="center"/>
    </xf>
    <xf numFmtId="0" fontId="2" fillId="0" borderId="0" xfId="0" applyFont="1" applyFill="1" applyBorder="1"/>
    <xf numFmtId="0" fontId="3" fillId="0" borderId="0" xfId="0" applyFont="1" applyFill="1" applyBorder="1"/>
    <xf numFmtId="0" fontId="1" fillId="6" borderId="1" xfId="2" applyFill="1" applyAlignment="1">
      <alignment horizontal="center" vertical="center"/>
    </xf>
    <xf numFmtId="0" fontId="8" fillId="0" borderId="5" xfId="0" applyFont="1" applyFill="1" applyBorder="1" applyAlignment="1">
      <alignment horizontal="left" vertical="center" wrapText="1" indent="1"/>
    </xf>
    <xf numFmtId="0" fontId="1" fillId="6" borderId="6" xfId="2" applyFill="1" applyBorder="1" applyAlignment="1">
      <alignment horizontal="center" vertical="center"/>
    </xf>
    <xf numFmtId="165" fontId="4" fillId="2" borderId="3" xfId="0" applyNumberFormat="1" applyFont="1" applyFill="1" applyBorder="1" applyAlignment="1">
      <alignment horizontal="left" vertical="center" wrapText="1" indent="1"/>
    </xf>
    <xf numFmtId="165" fontId="14" fillId="7" borderId="0" xfId="0" applyNumberFormat="1" applyFont="1" applyFill="1" applyAlignment="1">
      <alignment horizontal="left" vertical="center" wrapText="1" indent="1"/>
    </xf>
    <xf numFmtId="14" fontId="15" fillId="7" borderId="0" xfId="0" applyNumberFormat="1" applyFont="1" applyFill="1" applyAlignment="1">
      <alignment horizontal="left" vertical="center" wrapText="1" indent="1"/>
    </xf>
    <xf numFmtId="14" fontId="16" fillId="0" borderId="0" xfId="0" applyNumberFormat="1" applyFont="1" applyAlignment="1">
      <alignment horizontal="left"/>
    </xf>
    <xf numFmtId="14" fontId="17" fillId="0" borderId="1" xfId="0" applyNumberFormat="1" applyFont="1" applyFill="1" applyBorder="1" applyAlignment="1">
      <alignment horizontal="left" vertical="center" wrapText="1"/>
    </xf>
    <xf numFmtId="165" fontId="17" fillId="0" borderId="1" xfId="0" applyNumberFormat="1" applyFont="1" applyFill="1" applyBorder="1" applyAlignment="1">
      <alignment vertical="center" wrapText="1"/>
    </xf>
    <xf numFmtId="165" fontId="3" fillId="0" borderId="1" xfId="0" applyNumberFormat="1" applyFont="1" applyFill="1" applyBorder="1" applyAlignment="1">
      <alignment horizontal="left" vertical="center" wrapText="1" indent="1"/>
    </xf>
    <xf numFmtId="165" fontId="3" fillId="0" borderId="3" xfId="0" applyNumberFormat="1" applyFont="1" applyFill="1" applyBorder="1" applyAlignment="1">
      <alignment horizontal="left" vertical="center" wrapText="1" indent="1"/>
    </xf>
    <xf numFmtId="165" fontId="3" fillId="0" borderId="0" xfId="0" applyNumberFormat="1" applyFont="1" applyFill="1" applyBorder="1" applyAlignment="1">
      <alignment horizontal="left" vertical="center" wrapText="1" indent="1"/>
    </xf>
    <xf numFmtId="165" fontId="18" fillId="0" borderId="0" xfId="0" applyNumberFormat="1" applyFont="1" applyBorder="1" applyAlignment="1">
      <alignment horizontal="left" vertical="center" indent="1"/>
    </xf>
    <xf numFmtId="0" fontId="19" fillId="2" borderId="4" xfId="0" applyFont="1" applyFill="1" applyBorder="1" applyAlignment="1">
      <alignment horizontal="left" vertical="center" wrapText="1" indent="1"/>
    </xf>
    <xf numFmtId="0" fontId="19" fillId="0" borderId="4" xfId="3" applyFont="1" applyFill="1" applyBorder="1" applyAlignment="1">
      <alignment horizontal="left" vertical="center" wrapText="1" indent="1"/>
    </xf>
    <xf numFmtId="165" fontId="21" fillId="0" borderId="0" xfId="3" applyNumberFormat="1" applyFont="1" applyFill="1" applyBorder="1" applyAlignment="1">
      <alignment horizontal="left" vertical="center" wrapText="1" indent="1"/>
    </xf>
    <xf numFmtId="165" fontId="18" fillId="0" borderId="0" xfId="3" applyNumberFormat="1" applyFont="1" applyFill="1" applyBorder="1" applyAlignment="1">
      <alignment horizontal="left" vertical="center" wrapText="1" indent="1"/>
    </xf>
    <xf numFmtId="14" fontId="17" fillId="2" borderId="1" xfId="0" applyNumberFormat="1" applyFont="1" applyFill="1" applyBorder="1" applyAlignment="1">
      <alignment horizontal="left" vertical="center" wrapText="1"/>
    </xf>
    <xf numFmtId="165" fontId="17" fillId="2" borderId="1"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indent="1"/>
    </xf>
    <xf numFmtId="165" fontId="3" fillId="2" borderId="3" xfId="0" applyNumberFormat="1" applyFont="1" applyFill="1" applyBorder="1" applyAlignment="1">
      <alignment horizontal="left" vertical="center" wrapText="1" indent="1"/>
    </xf>
    <xf numFmtId="165" fontId="18" fillId="0" borderId="0" xfId="0" applyNumberFormat="1" applyFont="1" applyAlignment="1">
      <alignment horizontal="left" vertical="center" wrapText="1" indent="1"/>
    </xf>
    <xf numFmtId="165" fontId="17" fillId="2" borderId="1" xfId="0" applyNumberFormat="1" applyFont="1" applyFill="1" applyBorder="1" applyAlignment="1">
      <alignment vertical="center" wrapText="1"/>
    </xf>
    <xf numFmtId="0" fontId="22" fillId="0" borderId="4" xfId="3" applyFont="1" applyFill="1" applyBorder="1" applyAlignment="1">
      <alignment horizontal="left" vertical="center" wrapText="1" indent="1"/>
    </xf>
    <xf numFmtId="165" fontId="17" fillId="0" borderId="1" xfId="0" applyNumberFormat="1" applyFont="1" applyFill="1" applyBorder="1" applyAlignment="1">
      <alignment horizontal="left" vertical="center" wrapText="1"/>
    </xf>
    <xf numFmtId="0" fontId="23" fillId="0" borderId="4" xfId="3" applyFont="1" applyFill="1" applyBorder="1" applyAlignment="1">
      <alignment horizontal="center" vertical="center" wrapText="1"/>
    </xf>
    <xf numFmtId="0" fontId="20" fillId="0" borderId="4" xfId="3" applyFont="1" applyFill="1" applyBorder="1" applyAlignment="1">
      <alignment horizontal="left" vertical="center" wrapText="1" indent="1"/>
    </xf>
    <xf numFmtId="0" fontId="24" fillId="0" borderId="0" xfId="0" applyFont="1"/>
    <xf numFmtId="0" fontId="19" fillId="2" borderId="4" xfId="0" applyFont="1" applyFill="1" applyBorder="1" applyAlignment="1">
      <alignment horizontal="center" vertical="center" wrapText="1"/>
    </xf>
    <xf numFmtId="0" fontId="24" fillId="0" borderId="0" xfId="0" applyFont="1" applyAlignment="1">
      <alignment wrapText="1"/>
    </xf>
    <xf numFmtId="0" fontId="0" fillId="0" borderId="0" xfId="0" applyFont="1"/>
    <xf numFmtId="0" fontId="19" fillId="0" borderId="4" xfId="0" applyFont="1" applyFill="1" applyBorder="1" applyAlignment="1">
      <alignment horizontal="center" vertical="center" wrapText="1"/>
    </xf>
    <xf numFmtId="0" fontId="25" fillId="0" borderId="4" xfId="0" applyFont="1" applyBorder="1" applyAlignment="1">
      <alignment horizontal="center" vertical="center" wrapText="1"/>
    </xf>
    <xf numFmtId="164" fontId="11" fillId="2" borderId="7" xfId="1" applyNumberFormat="1" applyFont="1" applyFill="1" applyBorder="1" applyAlignment="1">
      <alignment horizontal="center" vertical="center"/>
    </xf>
    <xf numFmtId="164" fontId="12" fillId="2" borderId="7" xfId="1" applyNumberFormat="1" applyFont="1" applyFill="1" applyBorder="1" applyAlignment="1">
      <alignment horizontal="center" vertical="center"/>
    </xf>
    <xf numFmtId="165" fontId="1" fillId="6" borderId="8" xfId="2" applyNumberFormat="1" applyFill="1" applyBorder="1" applyAlignment="1">
      <alignment horizontal="left" vertical="center" wrapText="1"/>
    </xf>
    <xf numFmtId="165" fontId="1" fillId="6" borderId="9" xfId="2" applyNumberFormat="1" applyFill="1" applyBorder="1" applyAlignment="1">
      <alignment horizontal="left" vertical="center" wrapText="1"/>
    </xf>
    <xf numFmtId="165" fontId="1" fillId="6" borderId="7" xfId="2" applyNumberFormat="1" applyFill="1" applyBorder="1" applyAlignment="1">
      <alignment horizontal="left" vertical="center" wrapText="1"/>
    </xf>
    <xf numFmtId="165" fontId="1" fillId="6" borderId="10" xfId="2" applyNumberFormat="1" applyFill="1" applyBorder="1" applyAlignment="1">
      <alignment horizontal="lef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cellXfs>
  <cellStyles count="161">
    <cellStyle name="40% - Accent1" xfId="3" builtinId="31" customBuiltin="1"/>
    <cellStyle name="Accent1" xfId="2" builtinId="29" customBuiltin="1"/>
    <cellStyle name="Accent5" xfId="4" builtinId="45" customBuilti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Heading 1" xfId="1" builtinId="16" customBuilti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Normal"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330200</xdr:colOff>
      <xdr:row>12</xdr:row>
      <xdr:rowOff>38100</xdr:rowOff>
    </xdr:from>
    <xdr:to>
      <xdr:col>1</xdr:col>
      <xdr:colOff>1155700</xdr:colOff>
      <xdr:row>13</xdr:row>
      <xdr:rowOff>685800</xdr:rowOff>
    </xdr:to>
    <xdr:pic>
      <xdr:nvPicPr>
        <xdr:cNvPr id="2" name="Picture 1" descr="1-HHRC-Prope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100" y="5626100"/>
          <a:ext cx="825500"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12</xdr:row>
      <xdr:rowOff>63500</xdr:rowOff>
    </xdr:from>
    <xdr:to>
      <xdr:col>1</xdr:col>
      <xdr:colOff>1130300</xdr:colOff>
      <xdr:row>13</xdr:row>
      <xdr:rowOff>711200</xdr:rowOff>
    </xdr:to>
    <xdr:pic>
      <xdr:nvPicPr>
        <xdr:cNvPr id="2" name="Picture 1" descr="1-HHRC-Prope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0700" y="5651500"/>
          <a:ext cx="825500" cy="8255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4"/>
  <sheetViews>
    <sheetView showGridLines="0" workbookViewId="0">
      <selection activeCell="C4" sqref="C4"/>
    </sheetView>
  </sheetViews>
  <sheetFormatPr baseColWidth="10" defaultColWidth="8.7109375" defaultRowHeight="13" x14ac:dyDescent="0"/>
  <cols>
    <col min="1" max="1" width="2.42578125" style="1" customWidth="1"/>
    <col min="2" max="7" width="17.5703125" style="5" customWidth="1"/>
    <col min="8" max="8" width="18.5703125" style="5" customWidth="1"/>
    <col min="9" max="9" width="15.28515625" style="5" customWidth="1"/>
    <col min="10" max="10" width="16.7109375" style="5" customWidth="1"/>
    <col min="11" max="16384" width="8.7109375" style="5"/>
  </cols>
  <sheetData>
    <row r="1" spans="1:11" s="1" customFormat="1" ht="59.25" customHeight="1">
      <c r="B1" s="43" t="s">
        <v>69</v>
      </c>
      <c r="C1" s="44"/>
      <c r="D1" s="44"/>
      <c r="E1" s="44"/>
      <c r="F1" s="44"/>
      <c r="G1" s="44"/>
      <c r="H1" s="44"/>
      <c r="I1" s="6"/>
      <c r="J1" s="7"/>
      <c r="K1" s="8"/>
    </row>
    <row r="2" spans="1:11" s="3" customFormat="1" ht="21.75" customHeight="1">
      <c r="A2" s="2"/>
      <c r="B2" s="10" t="s">
        <v>13</v>
      </c>
      <c r="C2" s="10" t="s">
        <v>14</v>
      </c>
      <c r="D2" s="10" t="s">
        <v>15</v>
      </c>
      <c r="E2" s="10" t="s">
        <v>16</v>
      </c>
      <c r="F2" s="10" t="s">
        <v>17</v>
      </c>
      <c r="G2" s="12" t="s">
        <v>18</v>
      </c>
      <c r="H2" s="12" t="s">
        <v>12</v>
      </c>
      <c r="I2" s="9"/>
      <c r="J2" s="9"/>
      <c r="K2" s="9"/>
    </row>
    <row r="3" spans="1:11" ht="14" customHeight="1">
      <c r="B3" s="17">
        <f>B5-7</f>
        <v>42989</v>
      </c>
      <c r="C3" s="18" t="s">
        <v>7</v>
      </c>
      <c r="D3" s="19"/>
      <c r="E3" s="19"/>
      <c r="F3" s="20"/>
      <c r="G3" s="21"/>
      <c r="H3" s="22" t="s">
        <v>22</v>
      </c>
    </row>
    <row r="4" spans="1:11" ht="58" customHeight="1">
      <c r="B4" s="41" t="s">
        <v>53</v>
      </c>
      <c r="C4" s="38" t="s">
        <v>52</v>
      </c>
      <c r="D4" s="41" t="s">
        <v>67</v>
      </c>
      <c r="E4" s="38" t="s">
        <v>42</v>
      </c>
      <c r="F4" s="23" t="s">
        <v>57</v>
      </c>
      <c r="G4" s="24" t="s">
        <v>51</v>
      </c>
      <c r="H4" s="24" t="s">
        <v>20</v>
      </c>
    </row>
    <row r="5" spans="1:11" ht="14" customHeight="1">
      <c r="B5" s="17">
        <f>B7-7</f>
        <v>42996</v>
      </c>
      <c r="C5" s="18" t="s">
        <v>6</v>
      </c>
      <c r="D5" s="19"/>
      <c r="E5" s="19"/>
      <c r="F5" s="20"/>
      <c r="G5" s="25"/>
      <c r="H5" s="26" t="s">
        <v>22</v>
      </c>
    </row>
    <row r="6" spans="1:11" ht="58" customHeight="1">
      <c r="B6" s="41" t="s">
        <v>53</v>
      </c>
      <c r="C6" s="38" t="s">
        <v>52</v>
      </c>
      <c r="D6" s="41" t="s">
        <v>67</v>
      </c>
      <c r="E6" s="38" t="s">
        <v>42</v>
      </c>
      <c r="F6" s="23" t="s">
        <v>57</v>
      </c>
      <c r="G6" s="33" t="s">
        <v>30</v>
      </c>
      <c r="H6" s="24" t="s">
        <v>20</v>
      </c>
    </row>
    <row r="7" spans="1:11" ht="14" customHeight="1">
      <c r="B7" s="17">
        <f>B9-7</f>
        <v>43003</v>
      </c>
      <c r="C7" s="18" t="s">
        <v>5</v>
      </c>
      <c r="D7" s="19"/>
      <c r="E7" s="19"/>
      <c r="F7" s="20"/>
      <c r="G7" s="25"/>
      <c r="H7" s="26" t="s">
        <v>54</v>
      </c>
    </row>
    <row r="8" spans="1:11" ht="58" customHeight="1">
      <c r="B8" s="41" t="s">
        <v>53</v>
      </c>
      <c r="C8" s="38" t="s">
        <v>52</v>
      </c>
      <c r="D8" s="41" t="s">
        <v>67</v>
      </c>
      <c r="E8" s="38" t="s">
        <v>42</v>
      </c>
      <c r="F8" s="23" t="s">
        <v>57</v>
      </c>
      <c r="G8" s="24" t="s">
        <v>8</v>
      </c>
      <c r="H8" s="24" t="s">
        <v>20</v>
      </c>
    </row>
    <row r="9" spans="1:11" ht="14" customHeight="1">
      <c r="B9" s="27">
        <f>B11-7</f>
        <v>43010</v>
      </c>
      <c r="C9" s="28" t="s">
        <v>4</v>
      </c>
      <c r="D9" s="29"/>
      <c r="E9" s="29"/>
      <c r="F9" s="30"/>
      <c r="G9" s="25"/>
      <c r="H9" s="31" t="s">
        <v>54</v>
      </c>
    </row>
    <row r="10" spans="1:11" ht="58" customHeight="1">
      <c r="B10" s="41" t="s">
        <v>53</v>
      </c>
      <c r="C10" s="38" t="s">
        <v>52</v>
      </c>
      <c r="D10" s="41" t="s">
        <v>67</v>
      </c>
      <c r="E10" s="38" t="s">
        <v>42</v>
      </c>
      <c r="F10" s="23" t="s">
        <v>57</v>
      </c>
      <c r="G10" s="33" t="s">
        <v>31</v>
      </c>
      <c r="H10" s="24" t="s">
        <v>20</v>
      </c>
    </row>
    <row r="11" spans="1:11" ht="14" customHeight="1">
      <c r="B11" s="27">
        <f>('W6-10'!B3)-7</f>
        <v>43017</v>
      </c>
      <c r="C11" s="32" t="s">
        <v>3</v>
      </c>
      <c r="D11" s="29"/>
      <c r="E11" s="29"/>
      <c r="F11" s="30"/>
      <c r="G11" s="25"/>
      <c r="H11" s="31" t="s">
        <v>55</v>
      </c>
    </row>
    <row r="12" spans="1:11" ht="58" customHeight="1">
      <c r="B12" s="41" t="s">
        <v>53</v>
      </c>
      <c r="C12" s="38" t="s">
        <v>52</v>
      </c>
      <c r="D12" s="41" t="s">
        <v>67</v>
      </c>
      <c r="E12" s="38" t="s">
        <v>42</v>
      </c>
      <c r="F12" s="23" t="s">
        <v>57</v>
      </c>
      <c r="G12" s="33" t="s">
        <v>9</v>
      </c>
      <c r="H12" s="24" t="s">
        <v>20</v>
      </c>
    </row>
    <row r="13" spans="1:11" ht="14" customHeight="1">
      <c r="B13" s="4"/>
      <c r="C13" s="45" t="s">
        <v>19</v>
      </c>
      <c r="D13" s="46"/>
      <c r="E13" s="46"/>
      <c r="F13" s="46"/>
      <c r="G13" s="47"/>
      <c r="H13" s="48"/>
    </row>
    <row r="14" spans="1:11" ht="58" customHeight="1">
      <c r="B14" s="11"/>
      <c r="C14" s="49" t="s">
        <v>59</v>
      </c>
      <c r="D14" s="50"/>
      <c r="E14" s="50"/>
      <c r="F14" s="50"/>
      <c r="G14" s="50"/>
      <c r="H14" s="51"/>
    </row>
  </sheetData>
  <mergeCells count="3">
    <mergeCell ref="B1:H1"/>
    <mergeCell ref="C13:H13"/>
    <mergeCell ref="C14:H14"/>
  </mergeCells>
  <phoneticPr fontId="13" type="noConversion"/>
  <dataValidations count="1">
    <dataValidation type="list" allowBlank="1" showInputMessage="1" showErrorMessage="1" sqref="J1">
      <formula1>Year</formula1>
    </dataValidation>
  </dataValidations>
  <printOptions horizontalCentered="1"/>
  <pageMargins left="0.5" right="0.5" top="0.75" bottom="0.75" header="0.5" footer="0.5"/>
  <pageSetup scale="81" orientation="landscape"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4"/>
  <sheetViews>
    <sheetView showGridLines="0" tabSelected="1" topLeftCell="A4" workbookViewId="0">
      <selection activeCell="C15" sqref="C15"/>
    </sheetView>
  </sheetViews>
  <sheetFormatPr baseColWidth="10" defaultColWidth="8.7109375" defaultRowHeight="13" x14ac:dyDescent="0"/>
  <cols>
    <col min="1" max="1" width="2.42578125" style="1" customWidth="1"/>
    <col min="2" max="7" width="17.5703125" style="5" customWidth="1"/>
    <col min="8" max="8" width="18.5703125" style="5" customWidth="1"/>
    <col min="9" max="9" width="15.28515625" style="5" customWidth="1"/>
    <col min="10" max="10" width="16.7109375" style="5" customWidth="1"/>
    <col min="11" max="16384" width="8.7109375" style="5"/>
  </cols>
  <sheetData>
    <row r="1" spans="1:11" s="1" customFormat="1" ht="59.25" customHeight="1">
      <c r="B1" s="43" t="s">
        <v>69</v>
      </c>
      <c r="C1" s="44"/>
      <c r="D1" s="44"/>
      <c r="E1" s="44"/>
      <c r="F1" s="44"/>
      <c r="G1" s="44"/>
      <c r="H1" s="44"/>
      <c r="I1" s="6"/>
      <c r="J1" s="7"/>
      <c r="K1" s="8"/>
    </row>
    <row r="2" spans="1:11" s="3" customFormat="1" ht="21.75" customHeight="1">
      <c r="A2" s="2"/>
      <c r="B2" s="10" t="s">
        <v>13</v>
      </c>
      <c r="C2" s="10" t="s">
        <v>14</v>
      </c>
      <c r="D2" s="10" t="s">
        <v>15</v>
      </c>
      <c r="E2" s="10" t="s">
        <v>16</v>
      </c>
      <c r="F2" s="10" t="s">
        <v>17</v>
      </c>
      <c r="G2" s="12" t="s">
        <v>18</v>
      </c>
      <c r="H2" s="12" t="s">
        <v>12</v>
      </c>
      <c r="I2" s="9"/>
      <c r="J2" s="9"/>
      <c r="K2" s="9"/>
    </row>
    <row r="3" spans="1:11" ht="14" customHeight="1">
      <c r="B3" s="16">
        <f>B5-7</f>
        <v>43024</v>
      </c>
      <c r="C3" s="34" t="s">
        <v>2</v>
      </c>
      <c r="D3" s="19"/>
      <c r="E3" s="19"/>
      <c r="F3" s="20"/>
      <c r="G3" s="21"/>
      <c r="H3" s="22" t="s">
        <v>56</v>
      </c>
    </row>
    <row r="4" spans="1:11" ht="58" customHeight="1">
      <c r="B4" s="42" t="s">
        <v>53</v>
      </c>
      <c r="C4" s="38" t="s">
        <v>52</v>
      </c>
      <c r="D4" s="41" t="s">
        <v>67</v>
      </c>
      <c r="E4" s="38" t="s">
        <v>42</v>
      </c>
      <c r="F4" s="23" t="s">
        <v>57</v>
      </c>
      <c r="G4" s="24" t="s">
        <v>27</v>
      </c>
      <c r="H4" s="24" t="s">
        <v>20</v>
      </c>
    </row>
    <row r="5" spans="1:11" ht="14" customHeight="1">
      <c r="B5" s="16">
        <f>B7-7</f>
        <v>43031</v>
      </c>
      <c r="C5" s="18" t="s">
        <v>1</v>
      </c>
      <c r="D5" s="19"/>
      <c r="E5" s="19"/>
      <c r="F5" s="20"/>
      <c r="G5" s="25"/>
      <c r="H5" s="31" t="s">
        <v>22</v>
      </c>
    </row>
    <row r="6" spans="1:11" ht="58" customHeight="1">
      <c r="B6" s="42" t="s">
        <v>53</v>
      </c>
      <c r="C6" s="38" t="s">
        <v>52</v>
      </c>
      <c r="D6" s="41" t="s">
        <v>67</v>
      </c>
      <c r="E6" s="38" t="s">
        <v>42</v>
      </c>
      <c r="F6" s="23" t="s">
        <v>57</v>
      </c>
      <c r="G6" s="36" t="s">
        <v>29</v>
      </c>
      <c r="H6" s="24" t="s">
        <v>21</v>
      </c>
    </row>
    <row r="7" spans="1:11" ht="14" customHeight="1">
      <c r="B7" s="16">
        <f>B9-7</f>
        <v>43038</v>
      </c>
      <c r="C7" s="18" t="s">
        <v>0</v>
      </c>
      <c r="D7" s="19"/>
      <c r="E7" s="19"/>
      <c r="F7" s="20"/>
      <c r="G7" s="25"/>
      <c r="H7" s="31" t="s">
        <v>55</v>
      </c>
    </row>
    <row r="8" spans="1:11" ht="58" customHeight="1">
      <c r="B8" s="42" t="s">
        <v>53</v>
      </c>
      <c r="C8" s="38" t="s">
        <v>52</v>
      </c>
      <c r="D8" s="41" t="s">
        <v>67</v>
      </c>
      <c r="E8" s="38" t="s">
        <v>42</v>
      </c>
      <c r="F8" s="23" t="s">
        <v>57</v>
      </c>
      <c r="G8" s="24" t="s">
        <v>28</v>
      </c>
      <c r="H8" s="24" t="s">
        <v>21</v>
      </c>
    </row>
    <row r="9" spans="1:11" ht="14" customHeight="1">
      <c r="B9" s="27">
        <f>B11-7</f>
        <v>43045</v>
      </c>
      <c r="C9" s="32" t="s">
        <v>26</v>
      </c>
      <c r="D9" s="29"/>
      <c r="E9" s="29"/>
      <c r="F9" s="30"/>
      <c r="G9" s="25"/>
      <c r="H9" s="31" t="s">
        <v>10</v>
      </c>
    </row>
    <row r="10" spans="1:11" ht="58" customHeight="1">
      <c r="B10" s="42" t="s">
        <v>53</v>
      </c>
      <c r="C10" s="38" t="s">
        <v>52</v>
      </c>
      <c r="D10" s="41" t="s">
        <v>68</v>
      </c>
      <c r="E10" s="38" t="s">
        <v>42</v>
      </c>
      <c r="F10" s="23" t="s">
        <v>57</v>
      </c>
      <c r="G10" s="24" t="s">
        <v>58</v>
      </c>
      <c r="H10" s="24" t="s">
        <v>21</v>
      </c>
    </row>
    <row r="11" spans="1:11" ht="14" customHeight="1">
      <c r="B11" s="16">
        <f>H11-6</f>
        <v>43052</v>
      </c>
      <c r="C11" s="32" t="s">
        <v>25</v>
      </c>
      <c r="D11" s="4"/>
      <c r="E11" s="4"/>
      <c r="F11" s="13"/>
      <c r="G11" s="14" t="s">
        <v>24</v>
      </c>
      <c r="H11" s="15">
        <v>43058</v>
      </c>
    </row>
    <row r="12" spans="1:11" ht="58" customHeight="1">
      <c r="B12" s="41" t="s">
        <v>66</v>
      </c>
      <c r="C12" s="23" t="s">
        <v>63</v>
      </c>
      <c r="D12" s="41" t="s">
        <v>68</v>
      </c>
      <c r="E12" s="23" t="s">
        <v>65</v>
      </c>
      <c r="F12" s="23" t="s">
        <v>11</v>
      </c>
      <c r="G12" s="24" t="s">
        <v>64</v>
      </c>
      <c r="H12" s="35" t="s">
        <v>23</v>
      </c>
    </row>
    <row r="13" spans="1:11" ht="14" customHeight="1">
      <c r="B13" s="4"/>
      <c r="C13" s="45" t="s">
        <v>19</v>
      </c>
      <c r="D13" s="46"/>
      <c r="E13" s="46"/>
      <c r="F13" s="46"/>
      <c r="G13" s="47"/>
      <c r="H13" s="48"/>
    </row>
    <row r="14" spans="1:11" ht="58" customHeight="1">
      <c r="B14" s="11"/>
      <c r="C14" s="52"/>
      <c r="D14" s="53"/>
      <c r="E14" s="53"/>
      <c r="F14" s="53"/>
      <c r="G14" s="53"/>
      <c r="H14" s="54"/>
    </row>
  </sheetData>
  <mergeCells count="3">
    <mergeCell ref="B1:H1"/>
    <mergeCell ref="C13:H13"/>
    <mergeCell ref="C14:H14"/>
  </mergeCells>
  <phoneticPr fontId="13" type="noConversion"/>
  <dataValidations count="1">
    <dataValidation type="list" allowBlank="1" showInputMessage="1" showErrorMessage="1" sqref="J1">
      <formula1>Year</formula1>
    </dataValidation>
  </dataValidations>
  <printOptions horizontalCentered="1"/>
  <pageMargins left="0.5" right="0.5" top="0.75" bottom="0.75" header="0.5" footer="0.5"/>
  <pageSetup scale="81" orientation="landscape" horizontalDpi="4294967292" verticalDpi="4294967292"/>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B40" sqref="B40"/>
    </sheetView>
  </sheetViews>
  <sheetFormatPr baseColWidth="10" defaultRowHeight="14" x14ac:dyDescent="0"/>
  <cols>
    <col min="1" max="1" width="10.7109375" customWidth="1"/>
  </cols>
  <sheetData>
    <row r="1" spans="1:1">
      <c r="A1" s="37" t="s">
        <v>32</v>
      </c>
    </row>
    <row r="3" spans="1:1">
      <c r="A3" s="37" t="s">
        <v>33</v>
      </c>
    </row>
    <row r="4" spans="1:1">
      <c r="A4" t="s">
        <v>34</v>
      </c>
    </row>
    <row r="5" spans="1:1">
      <c r="A5" t="s">
        <v>35</v>
      </c>
    </row>
    <row r="6" spans="1:1">
      <c r="A6" t="s">
        <v>36</v>
      </c>
    </row>
    <row r="7" spans="1:1">
      <c r="A7" t="s">
        <v>37</v>
      </c>
    </row>
    <row r="9" spans="1:1">
      <c r="A9" s="37" t="s">
        <v>38</v>
      </c>
    </row>
    <row r="10" spans="1:1">
      <c r="A10" t="s">
        <v>34</v>
      </c>
    </row>
    <row r="11" spans="1:1">
      <c r="A11" t="s">
        <v>39</v>
      </c>
    </row>
    <row r="12" spans="1:1">
      <c r="A12" t="s">
        <v>40</v>
      </c>
    </row>
    <row r="15" spans="1:1">
      <c r="A15" s="37" t="s">
        <v>41</v>
      </c>
    </row>
    <row r="16" spans="1:1">
      <c r="A16" s="37" t="s">
        <v>43</v>
      </c>
    </row>
    <row r="17" spans="1:13">
      <c r="A17" t="s">
        <v>14</v>
      </c>
      <c r="B17" t="s">
        <v>76</v>
      </c>
    </row>
    <row r="18" spans="1:13">
      <c r="A18" t="s">
        <v>16</v>
      </c>
      <c r="B18" t="s">
        <v>62</v>
      </c>
    </row>
    <row r="19" spans="1:13">
      <c r="A19" s="37" t="s">
        <v>6</v>
      </c>
    </row>
    <row r="20" spans="1:13">
      <c r="A20" t="s">
        <v>14</v>
      </c>
      <c r="B20" t="s">
        <v>77</v>
      </c>
      <c r="M20" t="s">
        <v>44</v>
      </c>
    </row>
    <row r="21" spans="1:13">
      <c r="A21" t="s">
        <v>16</v>
      </c>
      <c r="B21" t="s">
        <v>46</v>
      </c>
    </row>
    <row r="22" spans="1:13">
      <c r="A22" s="37" t="s">
        <v>5</v>
      </c>
    </row>
    <row r="23" spans="1:13">
      <c r="A23" t="s">
        <v>14</v>
      </c>
      <c r="B23" t="s">
        <v>49</v>
      </c>
    </row>
    <row r="24" spans="1:13">
      <c r="A24" t="s">
        <v>16</v>
      </c>
      <c r="B24" t="s">
        <v>48</v>
      </c>
    </row>
    <row r="25" spans="1:13">
      <c r="A25" s="37" t="s">
        <v>4</v>
      </c>
    </row>
    <row r="26" spans="1:13">
      <c r="A26" t="s">
        <v>14</v>
      </c>
      <c r="B26" t="s">
        <v>74</v>
      </c>
    </row>
    <row r="27" spans="1:13">
      <c r="A27" t="s">
        <v>16</v>
      </c>
      <c r="B27" t="s">
        <v>50</v>
      </c>
    </row>
    <row r="28" spans="1:13">
      <c r="A28" s="37" t="s">
        <v>3</v>
      </c>
    </row>
    <row r="29" spans="1:13">
      <c r="A29" t="s">
        <v>14</v>
      </c>
      <c r="B29" t="s">
        <v>61</v>
      </c>
    </row>
    <row r="30" spans="1:13">
      <c r="A30" t="s">
        <v>16</v>
      </c>
      <c r="B30" t="s">
        <v>60</v>
      </c>
    </row>
    <row r="31" spans="1:13">
      <c r="A31" s="39" t="s">
        <v>2</v>
      </c>
    </row>
    <row r="32" spans="1:13">
      <c r="A32" t="s">
        <v>14</v>
      </c>
      <c r="B32" t="s">
        <v>72</v>
      </c>
    </row>
    <row r="33" spans="1:2">
      <c r="A33" t="s">
        <v>16</v>
      </c>
      <c r="B33" t="s">
        <v>48</v>
      </c>
    </row>
    <row r="34" spans="1:2">
      <c r="A34" s="37" t="s">
        <v>1</v>
      </c>
    </row>
    <row r="35" spans="1:2">
      <c r="A35" t="s">
        <v>14</v>
      </c>
      <c r="B35" t="s">
        <v>71</v>
      </c>
    </row>
    <row r="36" spans="1:2">
      <c r="A36" t="s">
        <v>16</v>
      </c>
      <c r="B36" t="s">
        <v>70</v>
      </c>
    </row>
    <row r="37" spans="1:2">
      <c r="A37" s="37" t="s">
        <v>0</v>
      </c>
    </row>
    <row r="38" spans="1:2">
      <c r="A38" s="40" t="s">
        <v>14</v>
      </c>
      <c r="B38" t="s">
        <v>45</v>
      </c>
    </row>
    <row r="39" spans="1:2">
      <c r="A39" t="s">
        <v>16</v>
      </c>
      <c r="B39" t="s">
        <v>78</v>
      </c>
    </row>
    <row r="40" spans="1:2">
      <c r="A40" s="37" t="s">
        <v>26</v>
      </c>
    </row>
    <row r="41" spans="1:2">
      <c r="A41" s="40" t="s">
        <v>14</v>
      </c>
      <c r="B41" t="s">
        <v>47</v>
      </c>
    </row>
    <row r="42" spans="1:2">
      <c r="A42" t="s">
        <v>16</v>
      </c>
      <c r="B42" t="s">
        <v>73</v>
      </c>
    </row>
    <row r="43" spans="1:2">
      <c r="A43" s="37" t="s">
        <v>25</v>
      </c>
    </row>
    <row r="44" spans="1:2">
      <c r="A44" t="s">
        <v>75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W1-5</vt:lpstr>
      <vt:lpstr>W6-10</vt:lpstr>
      <vt:lpstr>WORKOUT BANK</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 Fitzgerald</cp:lastModifiedBy>
  <cp:lastPrinted>2015-07-27T16:54:24Z</cp:lastPrinted>
  <dcterms:created xsi:type="dcterms:W3CDTF">2001-05-02T15:52:45Z</dcterms:created>
  <dcterms:modified xsi:type="dcterms:W3CDTF">2017-10-19T04:23:34Z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